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56" windowHeight="11892" tabRatio="930" firstSheet="5" activeTab="7"/>
  </bookViews>
  <sheets>
    <sheet name="目录" sheetId="1" r:id="rId1"/>
    <sheet name="1收支总表" sheetId="2" r:id="rId2"/>
    <sheet name="2收入总表" sheetId="3" r:id="rId3"/>
    <sheet name="3支出总表" sheetId="4" r:id="rId4"/>
    <sheet name="4财拨总表" sheetId="5" r:id="rId5"/>
    <sheet name="5一般预算支出" sheetId="6" r:id="rId6"/>
    <sheet name="6基本支出" sheetId="7" r:id="rId7"/>
    <sheet name="7三公" sheetId="8" r:id="rId8"/>
    <sheet name="8政府性基金" sheetId="9" r:id="rId9"/>
    <sheet name="9国有资本经营预算" sheetId="10" r:id="rId10"/>
    <sheet name="10部门项目支出" sheetId="11" r:id="rId11"/>
    <sheet name="11项目绩效目标表" sheetId="12" r:id="rId12"/>
    <sheet name="12政府采购预算表" sheetId="13" r:id="rId13"/>
  </sheets>
  <definedNames>
    <definedName name="_xlnm._FilterDatabase" localSheetId="11" hidden="1">'11项目绩效目标表'!$A$4:$M$325</definedName>
    <definedName name="_xlnm._FilterDatabase" localSheetId="12" hidden="1">'12政府采购预算表'!$A$4:$R$75</definedName>
  </definedNames>
  <calcPr calcId="124519"/>
</workbook>
</file>

<file path=xl/calcChain.xml><?xml version="1.0" encoding="utf-8"?>
<calcChain xmlns="http://schemas.openxmlformats.org/spreadsheetml/2006/main">
  <c r="J74" i="13"/>
  <c r="I74"/>
  <c r="H74"/>
  <c r="F74"/>
  <c r="D325" i="12"/>
  <c r="I15" i="11"/>
  <c r="F15"/>
  <c r="E15"/>
  <c r="E42" i="7"/>
  <c r="D42"/>
  <c r="C42" s="1"/>
  <c r="C41"/>
  <c r="C40"/>
  <c r="C39"/>
  <c r="C38"/>
  <c r="C37"/>
  <c r="C36"/>
  <c r="C35"/>
  <c r="C34"/>
  <c r="C33"/>
  <c r="C32"/>
  <c r="C31"/>
  <c r="C30"/>
  <c r="C29"/>
  <c r="C28"/>
  <c r="C27"/>
  <c r="C26"/>
  <c r="C25"/>
  <c r="C24"/>
  <c r="C23"/>
  <c r="C22"/>
  <c r="C21"/>
  <c r="C20"/>
  <c r="C19"/>
  <c r="C18"/>
  <c r="C17"/>
  <c r="C16"/>
  <c r="C15"/>
  <c r="C14"/>
  <c r="C13"/>
  <c r="C12"/>
  <c r="C11"/>
  <c r="C10"/>
  <c r="C9"/>
  <c r="C8"/>
  <c r="C7"/>
  <c r="C6"/>
  <c r="G28" i="6"/>
  <c r="F28"/>
  <c r="E28"/>
  <c r="D27"/>
  <c r="C27" s="1"/>
  <c r="D26"/>
  <c r="C26" s="1"/>
  <c r="D25"/>
  <c r="C25" s="1"/>
  <c r="D24"/>
  <c r="C24" s="1"/>
  <c r="D23"/>
  <c r="C23" s="1"/>
  <c r="D22"/>
  <c r="C22" s="1"/>
  <c r="D21"/>
  <c r="C21" s="1"/>
  <c r="D20"/>
  <c r="C20" s="1"/>
  <c r="D19"/>
  <c r="C19" s="1"/>
  <c r="D18"/>
  <c r="C18" s="1"/>
  <c r="D17"/>
  <c r="C17" s="1"/>
  <c r="D16"/>
  <c r="C16" s="1"/>
  <c r="D15"/>
  <c r="C15" s="1"/>
  <c r="D14"/>
  <c r="C14" s="1"/>
  <c r="D13"/>
  <c r="C13" s="1"/>
  <c r="D12"/>
  <c r="C12" s="1"/>
  <c r="D11"/>
  <c r="C11" s="1"/>
  <c r="D10"/>
  <c r="C10" s="1"/>
  <c r="D9"/>
  <c r="C9" s="1"/>
  <c r="D8"/>
  <c r="C8" s="1"/>
  <c r="D7"/>
  <c r="C7" s="1"/>
  <c r="D6"/>
  <c r="D39" i="5"/>
  <c r="B39"/>
  <c r="E27" i="4"/>
  <c r="D27"/>
  <c r="C26"/>
  <c r="C25"/>
  <c r="C24"/>
  <c r="C23"/>
  <c r="C22"/>
  <c r="C21"/>
  <c r="C20"/>
  <c r="C19"/>
  <c r="C18"/>
  <c r="C17"/>
  <c r="C16"/>
  <c r="C15"/>
  <c r="C14"/>
  <c r="C13"/>
  <c r="C12"/>
  <c r="C11"/>
  <c r="C10"/>
  <c r="C9"/>
  <c r="C8"/>
  <c r="C7"/>
  <c r="C6"/>
  <c r="C5"/>
  <c r="E11" i="3"/>
  <c r="D11"/>
  <c r="C11"/>
  <c r="E6"/>
  <c r="D6"/>
  <c r="C6"/>
  <c r="D37" i="2"/>
  <c r="D39" s="1"/>
  <c r="B37"/>
  <c r="B39" s="1"/>
  <c r="D28" i="6" l="1"/>
  <c r="C28" s="1"/>
  <c r="C6"/>
  <c r="C27" i="4"/>
</calcChain>
</file>

<file path=xl/sharedStrings.xml><?xml version="1.0" encoding="utf-8"?>
<sst xmlns="http://schemas.openxmlformats.org/spreadsheetml/2006/main" count="3287" uniqueCount="664">
  <si>
    <t>表号</t>
  </si>
  <si>
    <t xml:space="preserve">表名
</t>
  </si>
  <si>
    <t>表1</t>
  </si>
  <si>
    <t xml:space="preserve">收支总表
</t>
  </si>
  <si>
    <t>表2</t>
  </si>
  <si>
    <t xml:space="preserve">收入总表
</t>
  </si>
  <si>
    <t>表3</t>
  </si>
  <si>
    <t xml:space="preserve">支出总表
</t>
  </si>
  <si>
    <t>表4</t>
  </si>
  <si>
    <t xml:space="preserve">财政拨款收支总表
</t>
  </si>
  <si>
    <t>表5</t>
  </si>
  <si>
    <t xml:space="preserve">一般公共预算支出表
</t>
  </si>
  <si>
    <t>表6</t>
  </si>
  <si>
    <t xml:space="preserve">一般公共预算基本支出表
</t>
  </si>
  <si>
    <t>表7</t>
  </si>
  <si>
    <t xml:space="preserve">一般公共预算“三公”经费支出表
</t>
  </si>
  <si>
    <t>表8</t>
  </si>
  <si>
    <t xml:space="preserve">政府性基金预算支出表
</t>
  </si>
  <si>
    <t>表9</t>
  </si>
  <si>
    <t xml:space="preserve">国有资本经营预算支出表
</t>
  </si>
  <si>
    <t>表10</t>
  </si>
  <si>
    <t xml:space="preserve">部门项目支出
</t>
  </si>
  <si>
    <t>表11</t>
  </si>
  <si>
    <t xml:space="preserve">项目绩效目标表
</t>
  </si>
  <si>
    <t>表12</t>
  </si>
  <si>
    <t xml:space="preserve">政府采购预算表
</t>
  </si>
  <si>
    <t>收支总表</t>
  </si>
  <si>
    <t>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</si>
  <si>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</si>
  <si>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</si>
  <si>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</si>
  <si>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</si>
  <si>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</si>
  <si>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</si>
  <si>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</si>
  <si>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</si>
  <si>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</si>
  <si>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</si>
  <si>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</si>
  <si>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</si>
  <si>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</si>
  <si>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</si>
  <si>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</si>
  <si>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</si>
  <si>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</si>
  <si>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</si>
  <si>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</si>
  <si>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</si>
  <si>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</si>
  <si>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</si>
  <si>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</si>
  <si>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</si>
  <si>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</si>
  <si>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</si>
  <si>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</si>
  <si>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</si>
  <si>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</si>
  <si>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</si>
  <si>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</si>
  <si>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</si>
  <si>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</si>
  <si>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</si>
  <si>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</si>
  <si>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</si>
  <si>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</si>
  <si>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</si>
  <si>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</si>
  <si>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</si>
  <si>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</si>
  <si>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</si>
  <si>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</si>
  <si>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</si>
  <si>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</si>
  <si>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</si>
  <si>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</si>
  <si>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</si>
  <si>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</si>
  <si>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</si>
  <si>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备注：财政专户管理资金收入是指教育收费收入；事业收入不含教育收费收入，下同。</t>
  </si>
  <si>
    <t>口径说明：     一般公共预算拨款收入：取值口径为部门预算编制二上细化表，【资金性质】=111一般公共预算资金 ，114外国政府和国际组织赠款；【资金来源】=本级财力-11年初安排，12预估，上级补助-21年初安排，22预估     政府性基金预算拨款收入：取值口径为部门预算编制二上细化表，【资金性质】=121政府性基金预算资金 ，122专项债券；【资金来源】=本级财力-11年初安排，12预估，上级补助-21年初安排，22预估     国有资本经营预算拨款收入：取值口径为部门预算编制二上细化表，【资金性质】=13国有资本经营预算资金；【资金来源】=本级财力-11年初安排，12预估，上级补助-21年初安排，22预估     财政专户管理资金收入：取值口径为部门预算编制二上细化表，【资金性质】=2财政专户管理资金；【资金来源】=本级财力-13预计结转, 14年终结转, 15预计结余, 16年终结余, 上级补助-23预计结转, 24年终结转, 25预计结余, 26年终结余 事业收入，事业单位经营收入，上级补助收入，附属单位上缴收入，其他收入：取值口径为部门预算编制二上细化【收入预算表】     年结转结余：=【资金来源】为13预计结转, 14年终结转, 15预计结余, 16年终结余,23预计结转, 24年终结转, 25预计结余, 26年终结余数据之和     年终结转结余：=收入总计-本年支出合计</t>
  </si>
  <si>
    <t xml:space="preserve">
</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</si>
  <si>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</si>
  <si>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</si>
  <si>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</si>
  <si>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</si>
  <si>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</si>
  <si>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</si>
  <si>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</si>
  <si>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</si>
  <si>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</si>
  <si>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</si>
  <si>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</si>
  <si>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</si>
  <si>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</si>
  <si>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</si>
  <si>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</si>
  <si>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</si>
  <si>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115</t>
  </si>
  <si>
    <t>内蒙古自治区人民政府办公厅部门</t>
  </si>
  <si>
    <t>115001</t>
  </si>
  <si>
    <t>内蒙古自治区人民政府办公厅</t>
  </si>
  <si>
    <t>115009</t>
  </si>
  <si>
    <t>内蒙古自治区人民政府办公厅综合保障中心</t>
  </si>
  <si>
    <t>115015</t>
  </si>
  <si>
    <t>内蒙古自治区人民政府机要运行服务中心</t>
  </si>
  <si>
    <t>115034</t>
  </si>
  <si>
    <t>内蒙古自治区翻译中心</t>
  </si>
  <si>
    <t>口径说明：     取值口径为部门预算编制二上细化表     本年收入     一般公共预算：【资金性质】=111一般公共预算资金，112一般债券，113外国政府和国际组织贷款，114外国政府和国际组织赠款；【资金来源】=本级财力—11年初安排，12预估，上级补助—21年初安排，22预估     政府性基金预算：【资金性质】=121政府性基金预算资金 ，122专项债券；【资金来源】=本级财力—11年初安排，12预估，上级补助—21年初安排，22预估     国有资本经营预算：【资金性质】=13国有资本经营预算资金；【资金来源】=本级财力—11年初安排，12预估，上级补助—21年初安排，22预估     财政专户管理资金：【资金性质】=2财政专户管理资金；【资金来源】=本级财力—13预计结转, 14年终结转, 15预计结余, 16年终结余, 上级补助—23预计结转, 24年终结转, 25预计结余, 26年终结余 事业收入，事业单位经营收入，上级补助收入，附属单位上缴收入，其他收入：取值口径为部门预算编制二上细化【收入预算表】     上年结转结余     一般公共预算：【资金性质】=111一般公共预算资金，112一般债券，113外国政府和国际组织贷款，114外国政府和国际组织赠款；【资金来源】≠本级财力—11年初安排，12预估，上级补助—21年初安排，22预估     政府性基金预算：【资金性质】=121政府性基金预算资金 ，122专项债券；【资金来源】≠本级财力—11年初安排，12预估，上级补助—21年初安排，22预估     国有资本经营预算：【资金性质】=13国有资本经营预算资金；【资金来源】≠本级财力—11年初安排，12预估，上级补助—21年初安排，22预估     财政专户管理资金：【资金性质】=2财政专户管理资金；【资金来源】≠本级财力—11年初安排，12预估，上级补助—21年初安排，22预估     单位资金：【资金性质】=31事业收入资金，32上级补助收入资金，33附属单位上缴收入资金，34事业单位经营收入资金，39其他收入资金；【资金来源】≠本级财力—11年初安排，12预估，上级补助—21年初安排，22预估</t>
  </si>
  <si>
    <t>支出总表</t>
  </si>
  <si>
    <t>科目编码</t>
  </si>
  <si>
    <t>科目名称</t>
  </si>
  <si>
    <t>基本支出</t>
  </si>
  <si>
    <t>项目支出</t>
  </si>
  <si>
    <t>事业单位经营支出</t>
  </si>
  <si>
    <t>上缴上级支出</t>
  </si>
  <si>
    <t>对附属单位补助支出</t>
  </si>
  <si>
    <t>201</t>
  </si>
  <si>
    <t>一般公共服务支出</t>
  </si>
  <si>
    <t>20103</t>
  </si>
  <si>
    <t>政府办公厅(室)及相关机构事务</t>
  </si>
  <si>
    <t>2010301</t>
  </si>
  <si>
    <t>行政运行</t>
  </si>
  <si>
    <t>2010302</t>
  </si>
  <si>
    <t>一般行政管理事务</t>
  </si>
  <si>
    <t>2010350</t>
  </si>
  <si>
    <t>事业运行</t>
  </si>
  <si>
    <t>2010399</t>
  </si>
  <si>
    <t>其他政府办公厅(室)及相关机构事务支出</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</si>
  <si>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</si>
  <si>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</si>
  <si>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</si>
  <si>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</si>
  <si>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</si>
  <si>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</si>
  <si>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</si>
  <si>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</si>
  <si>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</si>
  <si>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</si>
  <si>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</si>
  <si>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</si>
  <si>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</si>
  <si>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</si>
  <si>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</si>
  <si>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</si>
  <si>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</si>
  <si>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</si>
  <si>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</si>
  <si>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</si>
  <si>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</si>
  <si>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</si>
  <si>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</si>
  <si>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</si>
  <si>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</si>
  <si>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</si>
  <si>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</si>
  <si>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</si>
  <si>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</si>
  <si>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</si>
  <si>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</si>
  <si>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</si>
  <si>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口径说明：     取值口径为部门预算编制二上细化表。     基本支出：【项目类别】包含为11工资福利支出，12对个人和家庭补助支出，21公用经费。     项目支出：【项目类别】不包含11工资福利支出，12对个人和家庭补助支出，21公用经费，【资金性质】不等于34事业单位经营收入资金。     事业单位经营支出：取值口径为部门预算编制二上细化【收入预算表】。     上缴上级支出：取值口径为部门预算编制二上细化【收入预算表】。     对附属单位补助支出：取值口径为部门预算编制二上细化【收入预算表】。</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</si>
  <si>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</si>
  <si>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</si>
  <si>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</si>
  <si>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</si>
  <si>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</si>
  <si>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</si>
  <si>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</si>
  <si>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</si>
  <si>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</si>
  <si>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</si>
  <si>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</si>
  <si>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</si>
  <si>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</si>
  <si>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</si>
  <si>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</si>
  <si>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</si>
  <si>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</si>
  <si>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</si>
  <si>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</si>
  <si>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</si>
  <si>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</si>
  <si>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</si>
  <si>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</si>
  <si>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</si>
  <si>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</si>
  <si>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</si>
  <si>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</si>
  <si>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</si>
  <si>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</si>
  <si>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</si>
  <si>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</si>
  <si>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</si>
  <si>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</si>
  <si>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</si>
  <si>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</si>
  <si>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</si>
  <si>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</si>
  <si>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 xml:space="preserve">（三十）抗疫特别国债还本支出 </t>
  </si>
  <si>
    <t>（三十一）与中央财政往来性支出</t>
  </si>
  <si>
    <t>二、年终结转结余</t>
  </si>
  <si>
    <t>口径说明：     一、本年收入：取值口径与[1收支总表]收入取值一致     二、上年结转：     （一）一般公共预算拨款【资金性质】=111一般公共预算资金 ，114外国政府和国际组织赠款；     （二）政府性基金预算拨款【资金性质】=121政府性基金预算资金 ，122专项债券；     （三）国有资本经营预算拨款【资金性质】=13国有资本经营预算资金；     【资金来源】=本级财力-13预计结转, 14年终结转, 15预计结余, 16年终结余, 上级补助-23预计结转, 24年终结转, 25预计结余, 26年终结余     三、本年支出：根据支出功能分类进行对应取数</t>
  </si>
  <si>
    <t>一般公共预算支出表</t>
  </si>
  <si>
    <t>人员经费</t>
  </si>
  <si>
    <t>公用经费</t>
  </si>
  <si>
    <t>合      计</t>
  </si>
  <si>
    <t>口径说明：     人员经费：【项目类别】包含为11工资福利支出，12对个人和家庭补助支出。     公用经费：【项目类别】包含为21公用经费。     项目支出：【项目类别】不包含11工资福利支出，12对个人和家庭补助支出，21公用经费，【资金性质】不等于34事业单位经营收入资金。</t>
  </si>
  <si>
    <t>一般公共预算基本支出表</t>
  </si>
  <si>
    <t xml:space="preserve"> </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</si>
  <si>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</si>
  <si>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</si>
  <si>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</si>
  <si>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</si>
  <si>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</si>
  <si>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</si>
  <si>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</si>
  <si>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</si>
  <si>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</si>
  <si>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</si>
  <si>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</si>
  <si>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</si>
  <si>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</si>
  <si>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</si>
  <si>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</si>
  <si>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</si>
  <si>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</si>
  <si>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</si>
  <si>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</si>
  <si>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</si>
  <si>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</si>
  <si>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</si>
  <si>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</si>
  <si>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30199</t>
  </si>
  <si>
    <t>其他工资福利支出</t>
  </si>
  <si>
    <t>302</t>
  </si>
  <si>
    <t>商品和服务支出</t>
  </si>
  <si>
    <t>30201</t>
  </si>
  <si>
    <t>办公费</t>
  </si>
  <si>
    <t>30202</t>
  </si>
  <si>
    <t>印刷费</t>
  </si>
  <si>
    <t>30204</t>
  </si>
  <si>
    <t>手续费</t>
  </si>
  <si>
    <t>30205</t>
  </si>
  <si>
    <t>水费</t>
  </si>
  <si>
    <t>30206</t>
  </si>
  <si>
    <t>电费</t>
  </si>
  <si>
    <t>30207</t>
  </si>
  <si>
    <t>邮电费</t>
  </si>
  <si>
    <t>30208</t>
  </si>
  <si>
    <t>取暖费</t>
  </si>
  <si>
    <t>30211</t>
  </si>
  <si>
    <t>差旅费</t>
  </si>
  <si>
    <t>30213</t>
  </si>
  <si>
    <t>维修（护）费</t>
  </si>
  <si>
    <t>30216</t>
  </si>
  <si>
    <t>培训费</t>
  </si>
  <si>
    <t>30217</t>
  </si>
  <si>
    <t>公务接待费</t>
  </si>
  <si>
    <t>30226</t>
  </si>
  <si>
    <t>劳务费</t>
  </si>
  <si>
    <t>30227</t>
  </si>
  <si>
    <t>委托业务费</t>
  </si>
  <si>
    <t>30228</t>
  </si>
  <si>
    <t>工会经费</t>
  </si>
  <si>
    <t>30229</t>
  </si>
  <si>
    <t>福利费</t>
  </si>
  <si>
    <t>30231</t>
  </si>
  <si>
    <t>公务用车运行维护费</t>
  </si>
  <si>
    <t>30239</t>
  </si>
  <si>
    <t>其他交通费用</t>
  </si>
  <si>
    <t>30299</t>
  </si>
  <si>
    <t>其他商品和服务支出</t>
  </si>
  <si>
    <t>303</t>
  </si>
  <si>
    <t>对个人和家庭的补助</t>
  </si>
  <si>
    <t>30301</t>
  </si>
  <si>
    <t>离休费</t>
  </si>
  <si>
    <t>30302</t>
  </si>
  <si>
    <t>退休费</t>
  </si>
  <si>
    <t>30305</t>
  </si>
  <si>
    <t>生活补助</t>
  </si>
  <si>
    <t>30399</t>
  </si>
  <si>
    <t>其他对个人和家庭的补助</t>
  </si>
  <si>
    <t>口径说明：     根据部门经济分类取值基本支出数据。</t>
  </si>
  <si>
    <t>一般公共预算“三公”经费支出表</t>
  </si>
  <si>
    <t>单位名称</t>
  </si>
  <si>
    <t>2022预算数</t>
  </si>
  <si>
    <t>2022执行数</t>
  </si>
  <si>
    <t>2023预算数</t>
  </si>
  <si>
    <t>"三公"经费合计</t>
  </si>
  <si>
    <t>因公出国(境)费</t>
  </si>
  <si>
    <t>公务用车购置及运行费</t>
  </si>
  <si>
    <t>公务用车购置费</t>
  </si>
  <si>
    <t>115001-内蒙古自治区人民政府办公厅</t>
  </si>
  <si>
    <t>115015-内蒙古自治区人民政府机要运行服务中心</t>
  </si>
  <si>
    <t>政府性基金预算支出表</t>
  </si>
  <si>
    <t>本年政府性基金预算支出</t>
  </si>
  <si>
    <t>无</t>
  </si>
  <si>
    <t>口径说明：   【资金性质】=121政府性基金预算资金 ，122专项债券</t>
  </si>
  <si>
    <t>国有资本经营预算支出表</t>
  </si>
  <si>
    <t>本年国有资本经营预算支出</t>
  </si>
  <si>
    <t>口径说明：   【资金性质】=13国有资本经营预算资金</t>
  </si>
  <si>
    <t>项目支出表</t>
  </si>
  <si>
    <t>类型</t>
  </si>
  <si>
    <t>项目名称</t>
  </si>
  <si>
    <t>单位编码</t>
  </si>
  <si>
    <t>项目单位</t>
  </si>
  <si>
    <t>本年拨款</t>
  </si>
  <si>
    <t>财政拨款结转结余</t>
  </si>
  <si>
    <t>专项资金项目</t>
  </si>
  <si>
    <t>2023年“草原英才”项目资金</t>
  </si>
  <si>
    <t>部门预算项目</t>
  </si>
  <si>
    <t>全区政府网站群应用平台维护费</t>
  </si>
  <si>
    <t>四种语言对照词汇编撰经费</t>
  </si>
  <si>
    <t>政务值班值守经费</t>
  </si>
  <si>
    <t>政府会议费</t>
  </si>
  <si>
    <t>政府办公保障经费</t>
  </si>
  <si>
    <t>新媒体宣传专项业务补贴经费</t>
  </si>
  <si>
    <t>自治区政府系统电子政务内网及办公厅政务信息化运行维护经费</t>
  </si>
  <si>
    <t>政府公报编辑出版发行经费</t>
  </si>
  <si>
    <t>合  计</t>
  </si>
  <si>
    <t>口径说明：     一般公共预算拨款收入：【资金性质】=111一般公共预算资金 ，114外国政府和国际组织赠款；【资金来源】=本级财力-11年初安排，12预估，上级补助-21年初安排，22预估     政府性基金预算拨款收入：【资金性质】=121政府性基金预算资金 ，122专项债券；【资金来源】=本级财力-11年初安排，12预估，上级补助-21年初安排，22预估     国有资本经营预算拨款收入：【资金性质】=13国有资本经营预算资金；【资金来源】=本级财力-11年初安排，12预估，上级补助-21年初安排，22预估     财政专户管理资金收入：【资金性质】=2财政专户管理资金；【资金来源】=本级财力-13预计结转, 14年终结转, 15预计结余, 16年终结余, 上级补助-23预计结转, 24年终结转, 25预计结余, 26年终结余     事业收入，事业单位经营收入，上级补助收入，附属单位上缴收入，其他收入：取值口径为部门预算编制二上细化【收入预算表】</t>
  </si>
  <si>
    <t>项目绩效目标表</t>
  </si>
  <si>
    <t>项目类别</t>
  </si>
  <si>
    <t>年度绩效目标</t>
  </si>
  <si>
    <t>一级指标</t>
  </si>
  <si>
    <t>二级指标</t>
  </si>
  <si>
    <t>三级指标</t>
  </si>
  <si>
    <t>指标性质</t>
  </si>
  <si>
    <t>指标方向</t>
  </si>
  <si>
    <t>目标值</t>
  </si>
  <si>
    <t>计量单位</t>
  </si>
  <si>
    <t>分值</t>
  </si>
  <si>
    <t>依据国务院办公厅关于进一步加强政府系统值班工作的通知要求，经费主要用于保障自治区与国务院、各盟市、各部门政务值班视频点名及做好上传下达工作，举办对各盟市、自治区有关部门和单位值班值守业务培训等工作。</t>
  </si>
  <si>
    <t>产出指标</t>
  </si>
  <si>
    <t>时效指标</t>
  </si>
  <si>
    <t>值班补贴及时发放率</t>
  </si>
  <si>
    <t>正向</t>
  </si>
  <si>
    <t>大于等于</t>
  </si>
  <si>
    <t>100</t>
  </si>
  <si>
    <t>%</t>
  </si>
  <si>
    <t>数量指标</t>
  </si>
  <si>
    <t>培训会议班次</t>
  </si>
  <si>
    <t>1</t>
  </si>
  <si>
    <t>次</t>
  </si>
  <si>
    <t>成本指标</t>
  </si>
  <si>
    <t>全年政务值班值守经费严格执行预算</t>
  </si>
  <si>
    <t>反向</t>
  </si>
  <si>
    <t>小于等于</t>
  </si>
  <si>
    <t>35</t>
  </si>
  <si>
    <t>万元</t>
  </si>
  <si>
    <t>人均培训标准</t>
  </si>
  <si>
    <t>400</t>
  </si>
  <si>
    <t>元/人/天</t>
  </si>
  <si>
    <t>质量指标</t>
  </si>
  <si>
    <t>培训会议工作完成率</t>
  </si>
  <si>
    <t>95</t>
  </si>
  <si>
    <t>培训时间</t>
  </si>
  <si>
    <t>6</t>
  </si>
  <si>
    <t>学时</t>
  </si>
  <si>
    <t>培训会议参加人数</t>
  </si>
  <si>
    <t>50</t>
  </si>
  <si>
    <t>人</t>
  </si>
  <si>
    <t>效益指标</t>
  </si>
  <si>
    <t>可持续影响</t>
  </si>
  <si>
    <t>工作流程执行规范并不断提升政府值班工作水平</t>
  </si>
  <si>
    <t>定性</t>
  </si>
  <si>
    <t>提升</t>
  </si>
  <si>
    <t>社会效益</t>
  </si>
  <si>
    <t>提高监管工作效率做好上传下达强化政府部门间沟通协作</t>
  </si>
  <si>
    <t>提高</t>
  </si>
  <si>
    <t>满意度指标</t>
  </si>
  <si>
    <t>服务对象满意度</t>
  </si>
  <si>
    <t>各盟市有关部门和单位政务值班值守工作满意度</t>
  </si>
  <si>
    <t>按照四种语言对照词汇编辑印刷出版服务和建立特色词汇多文种知识库服务合同约定内容，完成相关书籍印制和知识库建设工作。</t>
  </si>
  <si>
    <t>按照采购合同约定内容按时完成各阶段工作任务</t>
  </si>
  <si>
    <t>365</t>
  </si>
  <si>
    <t>天</t>
  </si>
  <si>
    <t>编辑印刷出版等编撰工作全年经费支出</t>
  </si>
  <si>
    <t>215</t>
  </si>
  <si>
    <t>词条编审质量合格率</t>
  </si>
  <si>
    <t>完成词条编审确保各语种翻译词条的对应性与完整度</t>
  </si>
  <si>
    <t>30</t>
  </si>
  <si>
    <t>万条</t>
  </si>
  <si>
    <t>形成的智力成果应用性强覆盖面广社会效益显著</t>
  </si>
  <si>
    <t>发挥智力成果价值既能满足当前工作需要又利于长远发展</t>
  </si>
  <si>
    <t>受众群众满意度</t>
  </si>
  <si>
    <t>保障国务院召开的电视电话会议（自治区、盟市、旗县设立分会场）和以自治区政府名义组织召开的二类会议。</t>
  </si>
  <si>
    <t>全年会议经费严格按照预算执行</t>
  </si>
  <si>
    <t>228</t>
  </si>
  <si>
    <t>会议经费严格执行二类会议标准</t>
  </si>
  <si>
    <t>450</t>
  </si>
  <si>
    <t>电视电话会议召开时间</t>
  </si>
  <si>
    <t>90</t>
  </si>
  <si>
    <t>分钟</t>
  </si>
  <si>
    <t>现场会议召开时间</t>
  </si>
  <si>
    <t>1.5</t>
  </si>
  <si>
    <t>会议组织执行率</t>
  </si>
  <si>
    <t>二类会议召开个数</t>
  </si>
  <si>
    <t>25</t>
  </si>
  <si>
    <t>个</t>
  </si>
  <si>
    <t>会议决策部署贯彻落实到位</t>
  </si>
  <si>
    <t>提升会议质量减少二类会场会个数为基层减负</t>
  </si>
  <si>
    <t>参会人员满意度</t>
  </si>
  <si>
    <t>98</t>
  </si>
  <si>
    <t>主要用于保障全区政府系统网站群运维服务、安全保障服务、终端安全防护服务、《公报》管理系统优化和资源维护服务、同步软件防篡改、信创替代工作、软件正版化、培训服务和容灾异地备份工作。</t>
  </si>
  <si>
    <t>全区政府系统网站群每日监控实时性</t>
  </si>
  <si>
    <t>等于</t>
  </si>
  <si>
    <t>24</t>
  </si>
  <si>
    <t>小时</t>
  </si>
  <si>
    <t>自治区政府系统网站群全年运维服务成本</t>
  </si>
  <si>
    <t>170</t>
  </si>
  <si>
    <t>网站及公众号内容发布量</t>
  </si>
  <si>
    <t>6000</t>
  </si>
  <si>
    <t>条</t>
  </si>
  <si>
    <t>开展业务培训次数</t>
  </si>
  <si>
    <t>开展网站群安全监测工作</t>
  </si>
  <si>
    <t>12</t>
  </si>
  <si>
    <t>服务全区政府系统网站群站点数量</t>
  </si>
  <si>
    <t>131</t>
  </si>
  <si>
    <t>全区政府系统网站群内容无错敏率</t>
  </si>
  <si>
    <t>全区政府系统网站群应用平台安全正常运转率</t>
  </si>
  <si>
    <t>自治区政府系统网站群业务培训全年成本</t>
  </si>
  <si>
    <t>8</t>
  </si>
  <si>
    <t>持续提高全区网站群政务公开规范化水平</t>
  </si>
  <si>
    <t>持续提升自治区政府系统网站服务水平</t>
  </si>
  <si>
    <t>全区政府系统网站群运维满意度</t>
  </si>
  <si>
    <t>确保自治区政府系统办公业务平台、电子印章、微信公众号等业务系统稳定运行；确保自治区政府非涉密网络安全稳定运行；确保内网政府管理区网络安全，强化网络传输，优化完善内网门户网站；保障政府办公厅日常信息化服务相关配件和第三方数据支撑；完成办公系统开发工作任务。</t>
  </si>
  <si>
    <t>自治区政府系统办公业务平台日均在线人数</t>
  </si>
  <si>
    <t>200</t>
  </si>
  <si>
    <t>人/天</t>
  </si>
  <si>
    <t>政府系统办公业务平台及办公厅政务信息化运维服务成本</t>
  </si>
  <si>
    <t>926</t>
  </si>
  <si>
    <t>各业务系统正常运转天数</t>
  </si>
  <si>
    <t>350</t>
  </si>
  <si>
    <t>机房动力运维实时性</t>
  </si>
  <si>
    <t>2</t>
  </si>
  <si>
    <t>电子印章验证性</t>
  </si>
  <si>
    <t>5</t>
  </si>
  <si>
    <t>秒</t>
  </si>
  <si>
    <t>电子公文传输实时性</t>
  </si>
  <si>
    <t>网络运维实时性</t>
  </si>
  <si>
    <t>软件维护实时性</t>
  </si>
  <si>
    <t>设备到货率</t>
  </si>
  <si>
    <t>网络故障排查精准性</t>
  </si>
  <si>
    <t>99</t>
  </si>
  <si>
    <t>网络传输稳定性</t>
  </si>
  <si>
    <t>机房巡检数量</t>
  </si>
  <si>
    <t>250</t>
  </si>
  <si>
    <t>网络安全检测数量</t>
  </si>
  <si>
    <t>信息发布数量</t>
  </si>
  <si>
    <t>5000</t>
  </si>
  <si>
    <t>国产化设备占比</t>
  </si>
  <si>
    <t>功能需求实现数量</t>
  </si>
  <si>
    <t>各项报告准确性</t>
  </si>
  <si>
    <t>云服务可靠性</t>
  </si>
  <si>
    <t>网络边界防护安全性</t>
  </si>
  <si>
    <t>信任服务可信性</t>
  </si>
  <si>
    <t>违规外联可控性</t>
  </si>
  <si>
    <t>自治区政府政务信息化系统运维管理制度不断健全完善</t>
  </si>
  <si>
    <t>自治区政府系统政务信息化办公业务工作效率</t>
  </si>
  <si>
    <t>机关工作人员满意度</t>
  </si>
  <si>
    <t>保障自治区政府领导日常公务活动支出和政府办公厅正常运转保障。</t>
  </si>
  <si>
    <t>项目经费严格按照预算批复执行</t>
  </si>
  <si>
    <t>1005</t>
  </si>
  <si>
    <t>委托业务履约完成率</t>
  </si>
  <si>
    <t>经费足额保障率</t>
  </si>
  <si>
    <t>委托业务履约合格率</t>
  </si>
  <si>
    <t>办公设备购置合格率</t>
  </si>
  <si>
    <t>培训覆盖率</t>
  </si>
  <si>
    <t>85</t>
  </si>
  <si>
    <t>全年开展培训次数</t>
  </si>
  <si>
    <t>全年出具合法性审核意见文件数量</t>
  </si>
  <si>
    <t>80</t>
  </si>
  <si>
    <t>办公设备购置到货率</t>
  </si>
  <si>
    <t>持续提升自治区政府政务服务保障工作水平</t>
  </si>
  <si>
    <t>严格落实政府过紧日子要求提升节约型机关建设水平</t>
  </si>
  <si>
    <t>服务保障对象满意度</t>
  </si>
  <si>
    <t>工伤生育失业等其他社保缴费</t>
  </si>
  <si>
    <t>严格执行相关政策，保障工资及时发放、足额发放，预算编制科学合理，减少结余资金</t>
  </si>
  <si>
    <t>足额保障率</t>
  </si>
  <si>
    <t>科目调整次数</t>
  </si>
  <si>
    <t>10</t>
  </si>
  <si>
    <t>发放及时率</t>
  </si>
  <si>
    <t>经济效益指标</t>
  </si>
  <si>
    <t>结余率=结余数/预算数</t>
  </si>
  <si>
    <t>115009-内蒙古自治区人民政府办公厅综合保障中心</t>
  </si>
  <si>
    <t>115034-内蒙古自治区翻译中心</t>
  </si>
  <si>
    <t>绩效奖金</t>
  </si>
  <si>
    <t>公务员医疗保险缴费</t>
  </si>
  <si>
    <t>基本养老保险缴费</t>
  </si>
  <si>
    <t>工资津补贴等</t>
  </si>
  <si>
    <t>离退休人员生活补助</t>
  </si>
  <si>
    <t>对个人和家庭补助支出</t>
  </si>
  <si>
    <t>离退休经费</t>
  </si>
  <si>
    <t>编外聘用人员支出</t>
  </si>
  <si>
    <t>编制外长期聘用人员工资</t>
  </si>
  <si>
    <t>三公经费控制率=（实际支出数/预算安排数）x100%</t>
  </si>
  <si>
    <t>运转保障率</t>
  </si>
  <si>
    <t>预算编制质量=（执行数-预算数）/预算数</t>
  </si>
  <si>
    <t>遗属生活补助</t>
  </si>
  <si>
    <t>一般公用经费</t>
  </si>
  <si>
    <t>职工教育费</t>
  </si>
  <si>
    <t>职工福利费</t>
  </si>
  <si>
    <t>公务交通补贴</t>
  </si>
  <si>
    <t>围绕自治区相关政策深度解读、工作推进落实情况、取得的阶段性成效、积累的成功经验、特色亮点、典型事例和探索创新等方面内容，制作和推出系列短视频、图文、海报、长图、动画、沙画等类型新媒体产品。</t>
  </si>
  <si>
    <t>制作新媒体产品数量</t>
  </si>
  <si>
    <t>500</t>
  </si>
  <si>
    <t>条/年</t>
  </si>
  <si>
    <t>新媒体产品质量合格率</t>
  </si>
  <si>
    <t>每条新媒体产品制作完成时间</t>
  </si>
  <si>
    <t>3</t>
  </si>
  <si>
    <t>新媒体产品全年制作成本</t>
  </si>
  <si>
    <t>120</t>
  </si>
  <si>
    <t>弘扬主旋律传播正能量提升内蒙古形象</t>
  </si>
  <si>
    <t>生态效益</t>
  </si>
  <si>
    <t>增强国内外对建设我国北方重要生态安全屏障关注度</t>
  </si>
  <si>
    <t>增强</t>
  </si>
  <si>
    <t>持续发挥宣传的效应和作用</t>
  </si>
  <si>
    <t>经济效益</t>
  </si>
  <si>
    <t>持续优化营商环境</t>
  </si>
  <si>
    <t>良好</t>
  </si>
  <si>
    <t>浏览者满意度</t>
  </si>
  <si>
    <t>根据自治区草原英才工程实施方案，按时发放人才引进补贴，做好人才引进工作。</t>
  </si>
  <si>
    <t>引进人才数量</t>
  </si>
  <si>
    <t>引进人才年度考核合格率</t>
  </si>
  <si>
    <t>引进人才补贴发放时效</t>
  </si>
  <si>
    <t>2023</t>
  </si>
  <si>
    <t>年</t>
  </si>
  <si>
    <t>研究生领取补贴金额</t>
  </si>
  <si>
    <t>4</t>
  </si>
  <si>
    <t>万元/年</t>
  </si>
  <si>
    <t>本科生领取补贴金额</t>
  </si>
  <si>
    <t>缓解引进人才经济压力</t>
  </si>
  <si>
    <t>缓解</t>
  </si>
  <si>
    <t>严格按照草原英才人才引进规定做好人才引进工作</t>
  </si>
  <si>
    <t>持续做好人才引进工作促进社会有序发展</t>
  </si>
  <si>
    <t>引进人才满意度</t>
  </si>
  <si>
    <t>其他人员支出</t>
  </si>
  <si>
    <t>做好自治区本级纸质版《内蒙古自治区人民政府公报》的编辑、出版和免费赠阅发行工作，加强对《内蒙古自治区人民政府公报》刊登内容的校对审核，确保准确性、规范性。通过优化发行结构、持续推进政府公报数字化建设。办好政府公报电子版和新媒体的数据更新与维护工作，进一步提升政府公报的公众关注度和社会影响力。</t>
  </si>
  <si>
    <t>刊登部门文件数量</t>
  </si>
  <si>
    <t>40</t>
  </si>
  <si>
    <t>件</t>
  </si>
  <si>
    <t>期刊年检通过率</t>
  </si>
  <si>
    <t>百分比</t>
  </si>
  <si>
    <t>期刊印刷验收通过率</t>
  </si>
  <si>
    <t>政府公报印刷成本</t>
  </si>
  <si>
    <t>92.28</t>
  </si>
  <si>
    <t>政府公报包装劳务成本</t>
  </si>
  <si>
    <t>11.45</t>
  </si>
  <si>
    <t>期刊出版后发行时间</t>
  </si>
  <si>
    <t>7</t>
  </si>
  <si>
    <t>工作日</t>
  </si>
  <si>
    <t>期刊印刷时间</t>
  </si>
  <si>
    <t>政府公报发行成本</t>
  </si>
  <si>
    <t>63.25</t>
  </si>
  <si>
    <t>期刊出版后电子版更新时间</t>
  </si>
  <si>
    <t>印刷数量</t>
  </si>
  <si>
    <t>18000</t>
  </si>
  <si>
    <t>份/期</t>
  </si>
  <si>
    <t>邮寄数量</t>
  </si>
  <si>
    <t>刊登政府规章规范性文件数量</t>
  </si>
  <si>
    <t>政府公报公众关注度</t>
  </si>
  <si>
    <t>发行刊期</t>
  </si>
  <si>
    <t>期</t>
  </si>
  <si>
    <t>提高办刊质量优化办刊结构社会公众满意情况</t>
  </si>
  <si>
    <t>政府采购预算表</t>
  </si>
  <si>
    <t>采购品目
编码</t>
  </si>
  <si>
    <t>采购品目</t>
  </si>
  <si>
    <t>申报情况</t>
  </si>
  <si>
    <t>资金性质</t>
  </si>
  <si>
    <t>申请数量</t>
  </si>
  <si>
    <t>单价(元)</t>
  </si>
  <si>
    <t>金额(元)</t>
  </si>
  <si>
    <t>A02020400</t>
  </si>
  <si>
    <t>多功能一体机</t>
  </si>
  <si>
    <t>A02081001</t>
  </si>
  <si>
    <t>文件(图文)传真机</t>
  </si>
  <si>
    <t>A05040101</t>
  </si>
  <si>
    <t>复印纸</t>
  </si>
  <si>
    <t>C020699</t>
  </si>
  <si>
    <t>其他运行维护服务</t>
  </si>
  <si>
    <t>C08140199</t>
  </si>
  <si>
    <t>其他印刷服务</t>
  </si>
  <si>
    <t>A02020100</t>
  </si>
  <si>
    <t>复印机</t>
  </si>
  <si>
    <t>A02020200</t>
  </si>
  <si>
    <t>投影仪</t>
  </si>
  <si>
    <t>A02021001</t>
  </si>
  <si>
    <t>A3黑白打印机</t>
  </si>
  <si>
    <t>A02021002</t>
  </si>
  <si>
    <t>A3彩色打印机</t>
  </si>
  <si>
    <t>A02021003</t>
  </si>
  <si>
    <t>A4黑白打印机</t>
  </si>
  <si>
    <t>A02021004</t>
  </si>
  <si>
    <t>A4彩色打印机</t>
  </si>
  <si>
    <t>A02021006</t>
  </si>
  <si>
    <t>票据打印机</t>
  </si>
  <si>
    <t>A02021103</t>
  </si>
  <si>
    <t>LED显示屏</t>
  </si>
  <si>
    <t>A02021118</t>
  </si>
  <si>
    <t>扫描仪</t>
  </si>
  <si>
    <t>A02021301</t>
  </si>
  <si>
    <t>碎纸机</t>
  </si>
  <si>
    <t>A05010201</t>
  </si>
  <si>
    <t>办公桌</t>
  </si>
  <si>
    <t>A05010301</t>
  </si>
  <si>
    <t>办公椅</t>
  </si>
  <si>
    <t>A05010402</t>
  </si>
  <si>
    <t>单人沙发</t>
  </si>
  <si>
    <t>A05010502</t>
  </si>
  <si>
    <t>文件柜</t>
  </si>
  <si>
    <t>A05010504</t>
  </si>
  <si>
    <t>保密柜</t>
  </si>
  <si>
    <t>C0299</t>
  </si>
  <si>
    <t>其他信息技术服务</t>
  </si>
  <si>
    <t>C050301</t>
  </si>
  <si>
    <t>车辆维修和保养服务</t>
  </si>
  <si>
    <t>C050302</t>
  </si>
  <si>
    <t>车辆加油服务</t>
  </si>
  <si>
    <t>C080102</t>
  </si>
  <si>
    <t>法律咨询服务</t>
  </si>
  <si>
    <t>C0805</t>
  </si>
  <si>
    <t>资产及其他评估服务</t>
  </si>
  <si>
    <t>C15040201</t>
  </si>
  <si>
    <t>机动车保险服务</t>
  </si>
  <si>
    <t>C200303</t>
  </si>
  <si>
    <t>图书馆和档案馆服务</t>
  </si>
  <si>
    <t>A02010104</t>
  </si>
  <si>
    <t>服务器</t>
  </si>
  <si>
    <t>A02010105</t>
  </si>
  <si>
    <t>台式计算机</t>
  </si>
  <si>
    <t>A02010106</t>
  </si>
  <si>
    <t>移动工作站</t>
  </si>
  <si>
    <t>A02010108</t>
  </si>
  <si>
    <t>便携式计算机</t>
  </si>
  <si>
    <t>A02010301</t>
  </si>
  <si>
    <t>防火墙</t>
  </si>
  <si>
    <t>A02010399</t>
  </si>
  <si>
    <t>其他信息安全设备</t>
  </si>
  <si>
    <t>A02010401</t>
  </si>
  <si>
    <t>触摸式终端设备</t>
  </si>
  <si>
    <t>A02021120</t>
  </si>
  <si>
    <t>高拍仪</t>
  </si>
  <si>
    <t>A08060201</t>
  </si>
  <si>
    <t>结构化数据</t>
  </si>
  <si>
    <t>A08060303</t>
  </si>
  <si>
    <t>应用软件</t>
  </si>
  <si>
    <t>B08000000</t>
  </si>
  <si>
    <t>装修工程</t>
  </si>
  <si>
    <t>口径说明：     取值口径为部门预算编制二上细化【支出预算表】-【政府采购预算汇总表】</t>
  </si>
  <si>
    <t>预算数</t>
    <phoneticPr fontId="12" type="noConversion"/>
  </si>
  <si>
    <t>项目支出</t>
    <phoneticPr fontId="12" type="noConversion"/>
  </si>
  <si>
    <t>基本支出</t>
    <phoneticPr fontId="12" type="noConversion"/>
  </si>
  <si>
    <t>合计</t>
    <phoneticPr fontId="12" type="noConversion"/>
  </si>
  <si>
    <t>合计</t>
    <phoneticPr fontId="12" type="noConversion"/>
  </si>
  <si>
    <t>小计</t>
    <phoneticPr fontId="12" type="noConversion"/>
  </si>
  <si>
    <t>公用经费</t>
    <phoneticPr fontId="12" type="noConversion"/>
  </si>
  <si>
    <t>财政专户
管理资金</t>
    <phoneticPr fontId="12" type="noConversion"/>
  </si>
  <si>
    <t>备注：此表无数据，以空表列示。</t>
    <phoneticPr fontId="12" type="noConversion"/>
  </si>
  <si>
    <t>115003-内蒙古自治区人民政府地方志研究室</t>
  </si>
  <si>
    <t>115017-内蒙古自治区人民政府驻上海办事处</t>
  </si>
  <si>
    <t>口径说明：     根据部门（单位）取值三公经费，部门经济分类分别为：     30212-因公出国（境）费用, 31013-公务用车购置, 30913-公务用车购置, 30231-公务用车运行维护费, 30217-公务接待费。
备注：2023年预算安排中，内蒙古自治区人民政府地方志研究室和内蒙古自治区人民政府驻上海办事处因机构改革不再属于内蒙古自治区人民政府办公厅部门所属预算二级单位。</t>
    <phoneticPr fontId="12" type="noConversion"/>
  </si>
  <si>
    <t>单位：万元</t>
    <phoneticPr fontId="12" type="noConversion"/>
  </si>
  <si>
    <t>单位:万元</t>
    <phoneticPr fontId="12" type="noConversion"/>
  </si>
</sst>
</file>

<file path=xl/styles.xml><?xml version="1.0" encoding="utf-8"?>
<styleSheet xmlns="http://schemas.openxmlformats.org/spreadsheetml/2006/main">
  <numFmts count="4">
    <numFmt numFmtId="176" formatCode="#,##0.00_ "/>
    <numFmt numFmtId="177" formatCode="#0"/>
    <numFmt numFmtId="178" formatCode="0.00_);[Red]\(0.00\)"/>
    <numFmt numFmtId="179" formatCode="0.00_ "/>
  </numFmts>
  <fonts count="13">
    <font>
      <sz val="11"/>
      <color indexed="8"/>
      <name val="宋体"/>
      <charset val="1"/>
      <scheme val="minor"/>
    </font>
    <font>
      <sz val="11"/>
      <name val="宋体"/>
      <family val="3"/>
      <charset val="134"/>
      <scheme val="minor"/>
    </font>
    <font>
      <sz val="11"/>
      <name val="宋体"/>
      <family val="3"/>
      <charset val="134"/>
    </font>
    <font>
      <sz val="17"/>
      <name val="黑体"/>
      <family val="3"/>
      <charset val="134"/>
    </font>
    <font>
      <b/>
      <sz val="12"/>
      <name val="宋体"/>
      <family val="3"/>
      <charset val="134"/>
    </font>
    <font>
      <sz val="11"/>
      <name val="SimSun"/>
      <charset val="134"/>
    </font>
    <font>
      <b/>
      <sz val="12"/>
      <name val="SimSun"/>
      <charset val="134"/>
    </font>
    <font>
      <b/>
      <sz val="11"/>
      <name val="宋体"/>
      <family val="3"/>
      <charset val="134"/>
    </font>
    <font>
      <sz val="11"/>
      <color indexed="8"/>
      <name val="宋体"/>
      <family val="3"/>
      <charset val="134"/>
      <scheme val="minor"/>
    </font>
    <font>
      <sz val="11"/>
      <name val="Hiragino Sans GB"/>
      <family val="1"/>
    </font>
    <font>
      <sz val="9"/>
      <name val="SimSun"/>
      <charset val="134"/>
    </font>
    <font>
      <u/>
      <sz val="11"/>
      <color rgb="FF0000FF"/>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style="thin">
        <color auto="1"/>
      </bottom>
      <diagonal/>
    </border>
  </borders>
  <cellStyleXfs count="1">
    <xf numFmtId="0" fontId="0" fillId="0" borderId="0">
      <alignment vertical="center"/>
    </xf>
  </cellStyleXfs>
  <cellXfs count="87">
    <xf numFmtId="0" fontId="0" fillId="0" borderId="0" xfId="0">
      <alignment vertical="center"/>
    </xf>
    <xf numFmtId="0" fontId="1" fillId="2" borderId="0" xfId="0" applyFont="1" applyFill="1">
      <alignment vertical="center"/>
    </xf>
    <xf numFmtId="0" fontId="2" fillId="0" borderId="0"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177"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4"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wrapText="1"/>
    </xf>
    <xf numFmtId="4" fontId="4"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2" fillId="0" borderId="1" xfId="0" applyFont="1" applyBorder="1" applyAlignment="1">
      <alignment horizontal="left" vertical="center" wrapText="1"/>
    </xf>
    <xf numFmtId="177" fontId="4" fillId="0" borderId="1" xfId="0" applyNumberFormat="1" applyFont="1" applyBorder="1" applyAlignment="1">
      <alignment horizontal="center" vertical="center" wrapText="1"/>
    </xf>
    <xf numFmtId="4" fontId="4" fillId="0" borderId="1" xfId="0" applyNumberFormat="1" applyFont="1" applyBorder="1" applyAlignment="1">
      <alignment horizontal="right" vertical="center" wrapText="1"/>
    </xf>
    <xf numFmtId="0" fontId="2" fillId="0" borderId="0" xfId="0" applyFont="1" applyBorder="1" applyAlignment="1">
      <alignment horizontal="right" vertical="center" wrapText="1"/>
    </xf>
    <xf numFmtId="0" fontId="6" fillId="0" borderId="1" xfId="0" applyFont="1" applyBorder="1" applyAlignment="1">
      <alignment vertical="center" wrapText="1"/>
    </xf>
    <xf numFmtId="0" fontId="2" fillId="0" borderId="1" xfId="0" applyFont="1" applyBorder="1" applyAlignment="1">
      <alignment vertical="center" wrapText="1"/>
    </xf>
    <xf numFmtId="4" fontId="7" fillId="0" borderId="1" xfId="0" applyNumberFormat="1" applyFont="1" applyBorder="1" applyAlignment="1">
      <alignment horizontal="right" vertical="center" wrapText="1"/>
    </xf>
    <xf numFmtId="0" fontId="2" fillId="0" borderId="1" xfId="0" applyFont="1" applyBorder="1" applyAlignment="1">
      <alignment horizontal="left" vertical="center" wrapText="1" indent="1"/>
    </xf>
    <xf numFmtId="0" fontId="8" fillId="0" borderId="0" xfId="0" applyFont="1">
      <alignment vertical="center"/>
    </xf>
    <xf numFmtId="0" fontId="2" fillId="0" borderId="0"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9" fillId="0" borderId="0" xfId="0" applyFont="1" applyBorder="1" applyAlignment="1">
      <alignment horizontal="right" vertical="center" wrapText="1"/>
    </xf>
    <xf numFmtId="0" fontId="5" fillId="0" borderId="0" xfId="0" applyFont="1" applyBorder="1" applyAlignment="1">
      <alignment vertical="center" wrapText="1"/>
    </xf>
    <xf numFmtId="0" fontId="9" fillId="0" borderId="0" xfId="0" applyFont="1" applyBorder="1" applyAlignment="1">
      <alignment horizontal="center" vertical="center" wrapText="1"/>
    </xf>
    <xf numFmtId="0" fontId="4" fillId="0" borderId="0" xfId="0" applyFont="1" applyBorder="1" applyAlignment="1">
      <alignment horizontal="left" vertical="center" wrapText="1"/>
    </xf>
    <xf numFmtId="0" fontId="2" fillId="0" borderId="0" xfId="0" applyFont="1" applyBorder="1" applyAlignment="1">
      <alignment horizontal="left" vertical="center" wrapText="1"/>
    </xf>
    <xf numFmtId="0" fontId="11" fillId="0" borderId="0" xfId="0" applyFont="1" applyBorder="1" applyAlignment="1">
      <alignment horizontal="left" vertical="center" wrapText="1"/>
    </xf>
    <xf numFmtId="0" fontId="0" fillId="2" borderId="0" xfId="0" applyFill="1">
      <alignment vertical="center"/>
    </xf>
    <xf numFmtId="0" fontId="2" fillId="2" borderId="0" xfId="0" applyFont="1" applyFill="1" applyBorder="1" applyAlignment="1">
      <alignment vertical="center" wrapText="1"/>
    </xf>
    <xf numFmtId="0" fontId="2" fillId="2" borderId="0" xfId="0" applyFont="1" applyFill="1" applyBorder="1" applyAlignment="1">
      <alignment horizontal="righ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vertical="center" wrapText="1"/>
    </xf>
    <xf numFmtId="179" fontId="4" fillId="2" borderId="1" xfId="0" applyNumberFormat="1" applyFont="1" applyFill="1" applyBorder="1" applyAlignment="1">
      <alignment horizontal="center" vertical="center" wrapText="1"/>
    </xf>
    <xf numFmtId="179" fontId="2"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4" fontId="7" fillId="0" borderId="1" xfId="0" applyNumberFormat="1" applyFont="1" applyBorder="1" applyAlignment="1">
      <alignment horizontal="center" vertical="center" wrapText="1"/>
    </xf>
    <xf numFmtId="176" fontId="7" fillId="2" borderId="1" xfId="0" applyNumberFormat="1" applyFont="1" applyFill="1" applyBorder="1" applyAlignment="1">
      <alignment vertical="center" wrapText="1"/>
    </xf>
    <xf numFmtId="4" fontId="4" fillId="2" borderId="1" xfId="0" applyNumberFormat="1" applyFont="1" applyFill="1" applyBorder="1" applyAlignment="1">
      <alignment horizontal="right" vertical="center" wrapText="1"/>
    </xf>
    <xf numFmtId="4" fontId="7" fillId="2" borderId="1" xfId="0" applyNumberFormat="1" applyFont="1" applyFill="1" applyBorder="1" applyAlignment="1">
      <alignment horizontal="right" vertical="center" wrapText="1"/>
    </xf>
    <xf numFmtId="0" fontId="4" fillId="2" borderId="4" xfId="0" applyFont="1" applyFill="1" applyBorder="1" applyAlignment="1">
      <alignment horizontal="center" vertical="center" wrapText="1"/>
    </xf>
    <xf numFmtId="0" fontId="2" fillId="2" borderId="1" xfId="0" applyFont="1" applyFill="1" applyBorder="1" applyAlignment="1">
      <alignment horizontal="left" vertical="center" wrapText="1"/>
    </xf>
    <xf numFmtId="178" fontId="7"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indent="1"/>
    </xf>
    <xf numFmtId="4" fontId="7"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4" fontId="6"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0" fillId="2" borderId="0" xfId="0" applyFill="1" applyAlignment="1">
      <alignment horizontal="center" vertical="center"/>
    </xf>
    <xf numFmtId="0" fontId="4" fillId="0" borderId="1" xfId="0" applyFont="1" applyBorder="1" applyAlignment="1">
      <alignment horizontal="center" vertical="center" wrapText="1"/>
    </xf>
    <xf numFmtId="0" fontId="2" fillId="0" borderId="0" xfId="0" applyFont="1" applyBorder="1" applyAlignment="1">
      <alignment horizontal="right" vertical="center" wrapText="1"/>
    </xf>
    <xf numFmtId="179" fontId="7" fillId="2" borderId="1" xfId="0" applyNumberFormat="1" applyFont="1" applyFill="1" applyBorder="1" applyAlignment="1">
      <alignment horizontal="center" vertical="center" wrapText="1"/>
    </xf>
    <xf numFmtId="0" fontId="0" fillId="0" borderId="0" xfId="0" applyFont="1">
      <alignment vertical="center"/>
    </xf>
    <xf numFmtId="0" fontId="0" fillId="0" borderId="0" xfId="0" applyAlignment="1">
      <alignment horizontal="center" vertical="center"/>
    </xf>
    <xf numFmtId="0" fontId="3" fillId="0" borderId="0" xfId="0" applyFont="1" applyBorder="1" applyAlignment="1">
      <alignment horizontal="center" vertical="center" wrapText="1"/>
    </xf>
    <xf numFmtId="0" fontId="5" fillId="2" borderId="1" xfId="0" applyFont="1" applyFill="1" applyBorder="1" applyAlignment="1">
      <alignment vertical="center" wrapText="1"/>
    </xf>
    <xf numFmtId="0" fontId="4" fillId="2" borderId="3" xfId="0" applyFont="1" applyFill="1" applyBorder="1" applyAlignment="1">
      <alignment horizontal="center" vertical="center" wrapText="1"/>
    </xf>
    <xf numFmtId="0" fontId="9"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2" fillId="2" borderId="1" xfId="0" applyFont="1" applyFill="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0" xfId="0" applyFont="1" applyBorder="1" applyAlignment="1">
      <alignment vertical="center" wrapText="1"/>
    </xf>
    <xf numFmtId="0" fontId="10" fillId="0" borderId="0" xfId="0" applyFont="1" applyBorder="1" applyAlignment="1">
      <alignment horizontal="right" vertical="center" wrapText="1"/>
    </xf>
    <xf numFmtId="0" fontId="9" fillId="0" borderId="0" xfId="0" applyFont="1" applyBorder="1" applyAlignment="1">
      <alignment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0" xfId="0" applyFont="1" applyFill="1" applyBorder="1" applyAlignment="1">
      <alignment horizontal="righ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0" xfId="0" applyFont="1" applyFill="1" applyBorder="1" applyAlignment="1">
      <alignment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0" xfId="0" applyFont="1" applyFill="1" applyBorder="1" applyAlignment="1">
      <alignment horizontal="right" vertical="center" wrapText="1"/>
    </xf>
    <xf numFmtId="0" fontId="6" fillId="0" borderId="1" xfId="0" applyFont="1" applyBorder="1" applyAlignment="1">
      <alignment horizontal="center" vertical="center" wrapText="1"/>
    </xf>
    <xf numFmtId="0" fontId="2" fillId="0" borderId="0" xfId="0" applyFont="1" applyBorder="1" applyAlignment="1">
      <alignment horizontal="right" vertical="center" wrapText="1"/>
    </xf>
    <xf numFmtId="0" fontId="2" fillId="0" borderId="1" xfId="0" applyFont="1" applyBorder="1" applyAlignment="1">
      <alignment horizontal="left" vertical="center" wrapText="1"/>
    </xf>
    <xf numFmtId="4" fontId="2"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14"/>
  <sheetViews>
    <sheetView zoomScale="85" zoomScaleNormal="85" workbookViewId="0">
      <selection sqref="A1:B1"/>
    </sheetView>
  </sheetViews>
  <sheetFormatPr defaultColWidth="9.77734375" defaultRowHeight="14.4"/>
  <cols>
    <col min="1" max="1" width="32.88671875" customWidth="1"/>
    <col min="2" max="2" width="69.109375" customWidth="1"/>
    <col min="3" max="3" width="9.77734375" customWidth="1"/>
  </cols>
  <sheetData>
    <row r="1" spans="1:2" ht="57" customHeight="1">
      <c r="A1" s="61"/>
      <c r="B1" s="61"/>
    </row>
    <row r="2" spans="1:2" ht="57" customHeight="1">
      <c r="A2" s="30" t="s">
        <v>0</v>
      </c>
      <c r="B2" s="30" t="s">
        <v>1</v>
      </c>
    </row>
    <row r="3" spans="1:2" ht="28.5" customHeight="1">
      <c r="A3" s="31" t="s">
        <v>2</v>
      </c>
      <c r="B3" s="32" t="s">
        <v>3</v>
      </c>
    </row>
    <row r="4" spans="1:2" ht="28.5" customHeight="1">
      <c r="A4" s="31" t="s">
        <v>4</v>
      </c>
      <c r="B4" s="32" t="s">
        <v>5</v>
      </c>
    </row>
    <row r="5" spans="1:2" ht="28.5" customHeight="1">
      <c r="A5" s="31" t="s">
        <v>6</v>
      </c>
      <c r="B5" s="32" t="s">
        <v>7</v>
      </c>
    </row>
    <row r="6" spans="1:2" ht="28.5" customHeight="1">
      <c r="A6" s="31" t="s">
        <v>8</v>
      </c>
      <c r="B6" s="32" t="s">
        <v>9</v>
      </c>
    </row>
    <row r="7" spans="1:2" ht="28.5" customHeight="1">
      <c r="A7" s="31" t="s">
        <v>10</v>
      </c>
      <c r="B7" s="32" t="s">
        <v>11</v>
      </c>
    </row>
    <row r="8" spans="1:2" ht="28.5" customHeight="1">
      <c r="A8" s="31" t="s">
        <v>12</v>
      </c>
      <c r="B8" s="32" t="s">
        <v>13</v>
      </c>
    </row>
    <row r="9" spans="1:2" ht="28.5" customHeight="1">
      <c r="A9" s="31" t="s">
        <v>14</v>
      </c>
      <c r="B9" s="32" t="s">
        <v>15</v>
      </c>
    </row>
    <row r="10" spans="1:2" ht="28.5" customHeight="1">
      <c r="A10" s="31" t="s">
        <v>16</v>
      </c>
      <c r="B10" s="32" t="s">
        <v>17</v>
      </c>
    </row>
    <row r="11" spans="1:2" ht="28.5" customHeight="1">
      <c r="A11" s="31" t="s">
        <v>18</v>
      </c>
      <c r="B11" s="32" t="s">
        <v>19</v>
      </c>
    </row>
    <row r="12" spans="1:2" ht="28.5" customHeight="1">
      <c r="A12" s="31" t="s">
        <v>20</v>
      </c>
      <c r="B12" s="32" t="s">
        <v>21</v>
      </c>
    </row>
    <row r="13" spans="1:2" ht="28.5" customHeight="1">
      <c r="A13" s="31" t="s">
        <v>22</v>
      </c>
      <c r="B13" s="32" t="s">
        <v>23</v>
      </c>
    </row>
    <row r="14" spans="1:2" ht="28.5" customHeight="1">
      <c r="A14" s="31" t="s">
        <v>24</v>
      </c>
      <c r="B14" s="32" t="s">
        <v>25</v>
      </c>
    </row>
  </sheetData>
  <mergeCells count="1">
    <mergeCell ref="A1:B1"/>
  </mergeCells>
  <phoneticPr fontId="12" type="noConversion"/>
  <pageMargins left="0.75" right="0.75" top="0.268999993801117" bottom="0.268999993801117" header="0" footer="0"/>
  <pageSetup paperSize="9" pageOrder="overThenDown" orientation="portrait"/>
</worksheet>
</file>

<file path=xl/worksheets/sheet10.xml><?xml version="1.0" encoding="utf-8"?>
<worksheet xmlns="http://schemas.openxmlformats.org/spreadsheetml/2006/main" xmlns:r="http://schemas.openxmlformats.org/officeDocument/2006/relationships">
  <dimension ref="A1:E9"/>
  <sheetViews>
    <sheetView workbookViewId="0">
      <selection activeCell="A9" sqref="A9"/>
    </sheetView>
  </sheetViews>
  <sheetFormatPr defaultColWidth="9.77734375" defaultRowHeight="14.4"/>
  <cols>
    <col min="1" max="1" width="15.33203125" customWidth="1"/>
    <col min="2" max="2" width="41" customWidth="1"/>
    <col min="3" max="5" width="25.6640625" customWidth="1"/>
    <col min="6" max="6" width="9.77734375" customWidth="1"/>
  </cols>
  <sheetData>
    <row r="1" spans="1:5" ht="22.8" customHeight="1">
      <c r="A1" s="2" t="s">
        <v>18</v>
      </c>
      <c r="B1" s="2"/>
      <c r="C1" s="2"/>
      <c r="D1" s="2"/>
      <c r="E1" s="2" t="s">
        <v>80</v>
      </c>
    </row>
    <row r="2" spans="1:5" ht="57" customHeight="1">
      <c r="A2" s="61" t="s">
        <v>298</v>
      </c>
      <c r="B2" s="61"/>
      <c r="C2" s="61"/>
      <c r="D2" s="61"/>
      <c r="E2" s="61"/>
    </row>
    <row r="3" spans="1:5" ht="14.25" customHeight="1">
      <c r="A3" s="69"/>
      <c r="B3" s="69"/>
      <c r="C3" s="69"/>
      <c r="D3" s="69"/>
      <c r="E3" s="18" t="s">
        <v>27</v>
      </c>
    </row>
    <row r="4" spans="1:5" ht="28.5" customHeight="1">
      <c r="A4" s="67" t="s">
        <v>109</v>
      </c>
      <c r="B4" s="67" t="s">
        <v>110</v>
      </c>
      <c r="C4" s="67" t="s">
        <v>299</v>
      </c>
      <c r="D4" s="67"/>
      <c r="E4" s="67"/>
    </row>
    <row r="5" spans="1:5" ht="28.5" customHeight="1">
      <c r="A5" s="67"/>
      <c r="B5" s="67"/>
      <c r="C5" s="3" t="s">
        <v>84</v>
      </c>
      <c r="D5" s="3" t="s">
        <v>111</v>
      </c>
      <c r="E5" s="3" t="s">
        <v>112</v>
      </c>
    </row>
    <row r="6" spans="1:5" s="55" customFormat="1" ht="34.200000000000003" customHeight="1">
      <c r="A6" s="7" t="s">
        <v>296</v>
      </c>
      <c r="B6" s="7" t="s">
        <v>296</v>
      </c>
      <c r="C6" s="12">
        <v>0</v>
      </c>
      <c r="D6" s="51">
        <v>0</v>
      </c>
      <c r="E6" s="51">
        <v>0</v>
      </c>
    </row>
    <row r="7" spans="1:5" s="55" customFormat="1" ht="34.200000000000003" customHeight="1">
      <c r="A7" s="81" t="s">
        <v>84</v>
      </c>
      <c r="B7" s="81"/>
      <c r="C7" s="12">
        <v>0</v>
      </c>
      <c r="D7" s="12">
        <v>0</v>
      </c>
      <c r="E7" s="12">
        <v>0</v>
      </c>
    </row>
    <row r="8" spans="1:5" ht="14.25" customHeight="1">
      <c r="A8" s="68" t="s">
        <v>300</v>
      </c>
      <c r="B8" s="68"/>
      <c r="C8" s="68"/>
      <c r="D8" s="68"/>
      <c r="E8" s="68"/>
    </row>
    <row r="9" spans="1:5">
      <c r="A9" s="23" t="s">
        <v>658</v>
      </c>
    </row>
  </sheetData>
  <mergeCells count="7">
    <mergeCell ref="A2:E2"/>
    <mergeCell ref="A3:D3"/>
    <mergeCell ref="C4:E4"/>
    <mergeCell ref="A7:B7"/>
    <mergeCell ref="A8:E8"/>
    <mergeCell ref="A4:A5"/>
    <mergeCell ref="B4:B5"/>
  </mergeCells>
  <phoneticPr fontId="12" type="noConversion"/>
  <pageMargins left="0.75" right="0.75" top="0.268999993801117" bottom="0.268999993801117" header="0" footer="0"/>
  <pageSetup paperSize="9" pageOrder="overThenDown" orientation="portrait"/>
</worksheet>
</file>

<file path=xl/worksheets/sheet11.xml><?xml version="1.0" encoding="utf-8"?>
<worksheet xmlns="http://schemas.openxmlformats.org/spreadsheetml/2006/main" xmlns:r="http://schemas.openxmlformats.org/officeDocument/2006/relationships">
  <dimension ref="A1:M16"/>
  <sheetViews>
    <sheetView topLeftCell="A4" zoomScale="85" zoomScaleNormal="85" workbookViewId="0">
      <selection activeCell="A16" sqref="A16:M16"/>
    </sheetView>
  </sheetViews>
  <sheetFormatPr defaultColWidth="9.77734375" defaultRowHeight="14.4"/>
  <cols>
    <col min="1" max="1" width="15.33203125" customWidth="1"/>
    <col min="2" max="2" width="20.5546875" customWidth="1"/>
    <col min="3" max="3" width="12.77734375" customWidth="1"/>
    <col min="4" max="4" width="30.77734375" customWidth="1"/>
    <col min="5" max="5" width="12.77734375" customWidth="1"/>
    <col min="6" max="6" width="15.5546875" customWidth="1"/>
    <col min="7" max="7" width="20.88671875" customWidth="1"/>
    <col min="8" max="8" width="20.77734375" customWidth="1"/>
    <col min="9" max="9" width="19.5546875" customWidth="1"/>
    <col min="10" max="10" width="18.88671875" customWidth="1"/>
    <col min="11" max="11" width="23.88671875" customWidth="1"/>
    <col min="12" max="13" width="12.77734375" customWidth="1"/>
    <col min="14" max="14" width="9.77734375" customWidth="1"/>
  </cols>
  <sheetData>
    <row r="1" spans="1:13" ht="22.8" customHeight="1">
      <c r="A1" s="2" t="s">
        <v>20</v>
      </c>
      <c r="B1" s="2"/>
      <c r="D1" s="2"/>
      <c r="E1" s="2"/>
      <c r="F1" s="2"/>
      <c r="G1" s="2"/>
      <c r="H1" s="2"/>
      <c r="I1" s="2"/>
      <c r="J1" s="2"/>
      <c r="K1" s="2"/>
      <c r="L1" s="2"/>
      <c r="M1" s="2" t="s">
        <v>80</v>
      </c>
    </row>
    <row r="2" spans="1:13" ht="57" customHeight="1">
      <c r="A2" s="61" t="s">
        <v>301</v>
      </c>
      <c r="B2" s="61"/>
      <c r="C2" s="61"/>
      <c r="D2" s="61"/>
      <c r="E2" s="61"/>
      <c r="F2" s="61"/>
      <c r="G2" s="61"/>
      <c r="H2" s="61"/>
      <c r="I2" s="61"/>
      <c r="J2" s="61"/>
      <c r="K2" s="61"/>
      <c r="L2" s="61"/>
      <c r="M2" s="61"/>
    </row>
    <row r="3" spans="1:13" ht="22.8" customHeight="1">
      <c r="A3" s="69"/>
      <c r="B3" s="69"/>
      <c r="C3" s="69"/>
      <c r="D3" s="69"/>
      <c r="E3" s="69"/>
      <c r="F3" s="69"/>
      <c r="G3" s="69"/>
      <c r="H3" s="69"/>
      <c r="I3" s="69"/>
      <c r="J3" s="69"/>
      <c r="K3" s="2"/>
      <c r="L3" s="84" t="s">
        <v>27</v>
      </c>
      <c r="M3" s="84"/>
    </row>
    <row r="4" spans="1:13" ht="28.5" customHeight="1">
      <c r="A4" s="67" t="s">
        <v>302</v>
      </c>
      <c r="B4" s="67" t="s">
        <v>303</v>
      </c>
      <c r="C4" s="67" t="s">
        <v>304</v>
      </c>
      <c r="D4" s="67" t="s">
        <v>305</v>
      </c>
      <c r="E4" s="67" t="s">
        <v>84</v>
      </c>
      <c r="F4" s="67" t="s">
        <v>306</v>
      </c>
      <c r="G4" s="67"/>
      <c r="H4" s="67"/>
      <c r="I4" s="67" t="s">
        <v>307</v>
      </c>
      <c r="J4" s="67"/>
      <c r="K4" s="67"/>
      <c r="L4" s="67" t="s">
        <v>657</v>
      </c>
      <c r="M4" s="67" t="s">
        <v>96</v>
      </c>
    </row>
    <row r="5" spans="1:13" ht="28.65" customHeight="1">
      <c r="A5" s="67"/>
      <c r="B5" s="67"/>
      <c r="C5" s="67"/>
      <c r="D5" s="67"/>
      <c r="E5" s="67"/>
      <c r="F5" s="3" t="s">
        <v>87</v>
      </c>
      <c r="G5" s="3" t="s">
        <v>88</v>
      </c>
      <c r="H5" s="3" t="s">
        <v>89</v>
      </c>
      <c r="I5" s="3" t="s">
        <v>87</v>
      </c>
      <c r="J5" s="3" t="s">
        <v>88</v>
      </c>
      <c r="K5" s="3" t="s">
        <v>89</v>
      </c>
      <c r="L5" s="67"/>
      <c r="M5" s="67"/>
    </row>
    <row r="6" spans="1:13" ht="34.200000000000003" customHeight="1">
      <c r="A6" s="15" t="s">
        <v>308</v>
      </c>
      <c r="B6" s="15" t="s">
        <v>309</v>
      </c>
      <c r="C6" s="15" t="s">
        <v>99</v>
      </c>
      <c r="D6" s="15" t="s">
        <v>100</v>
      </c>
      <c r="E6" s="10">
        <v>10</v>
      </c>
      <c r="F6" s="6">
        <v>10</v>
      </c>
      <c r="G6" s="6">
        <v>0</v>
      </c>
      <c r="H6" s="6">
        <v>0</v>
      </c>
      <c r="I6" s="6">
        <v>0</v>
      </c>
      <c r="J6" s="6">
        <v>0</v>
      </c>
      <c r="K6" s="6">
        <v>0</v>
      </c>
      <c r="L6" s="6">
        <v>0</v>
      </c>
      <c r="M6" s="6">
        <v>0</v>
      </c>
    </row>
    <row r="7" spans="1:13" ht="34.200000000000003" customHeight="1">
      <c r="A7" s="15" t="s">
        <v>310</v>
      </c>
      <c r="B7" s="15" t="s">
        <v>311</v>
      </c>
      <c r="C7" s="15" t="s">
        <v>99</v>
      </c>
      <c r="D7" s="15" t="s">
        <v>100</v>
      </c>
      <c r="E7" s="10">
        <v>264.14940000000001</v>
      </c>
      <c r="F7" s="6">
        <v>182.2</v>
      </c>
      <c r="G7" s="6">
        <v>0</v>
      </c>
      <c r="H7" s="6">
        <v>0</v>
      </c>
      <c r="I7" s="6">
        <v>81.949399999999997</v>
      </c>
      <c r="J7" s="6">
        <v>0</v>
      </c>
      <c r="K7" s="6">
        <v>0</v>
      </c>
      <c r="L7" s="6">
        <v>0</v>
      </c>
      <c r="M7" s="6">
        <v>0</v>
      </c>
    </row>
    <row r="8" spans="1:13" ht="34.200000000000003" customHeight="1">
      <c r="A8" s="15" t="s">
        <v>310</v>
      </c>
      <c r="B8" s="15" t="s">
        <v>312</v>
      </c>
      <c r="C8" s="15" t="s">
        <v>99</v>
      </c>
      <c r="D8" s="15" t="s">
        <v>100</v>
      </c>
      <c r="E8" s="10">
        <v>241</v>
      </c>
      <c r="F8" s="6">
        <v>215</v>
      </c>
      <c r="G8" s="6">
        <v>0</v>
      </c>
      <c r="H8" s="6">
        <v>0</v>
      </c>
      <c r="I8" s="6">
        <v>26</v>
      </c>
      <c r="J8" s="6">
        <v>0</v>
      </c>
      <c r="K8" s="6">
        <v>0</v>
      </c>
      <c r="L8" s="6">
        <v>0</v>
      </c>
      <c r="M8" s="6">
        <v>0</v>
      </c>
    </row>
    <row r="9" spans="1:13" ht="34.200000000000003" customHeight="1">
      <c r="A9" s="15" t="s">
        <v>310</v>
      </c>
      <c r="B9" s="15" t="s">
        <v>313</v>
      </c>
      <c r="C9" s="15" t="s">
        <v>99</v>
      </c>
      <c r="D9" s="15" t="s">
        <v>100</v>
      </c>
      <c r="E9" s="10">
        <v>48.34</v>
      </c>
      <c r="F9" s="6">
        <v>35</v>
      </c>
      <c r="G9" s="6">
        <v>0</v>
      </c>
      <c r="H9" s="6">
        <v>0</v>
      </c>
      <c r="I9" s="6">
        <v>13.34</v>
      </c>
      <c r="J9" s="6">
        <v>0</v>
      </c>
      <c r="K9" s="6">
        <v>0</v>
      </c>
      <c r="L9" s="6">
        <v>0</v>
      </c>
      <c r="M9" s="6">
        <v>0</v>
      </c>
    </row>
    <row r="10" spans="1:13" ht="34.200000000000003" customHeight="1">
      <c r="A10" s="15" t="s">
        <v>310</v>
      </c>
      <c r="B10" s="15" t="s">
        <v>314</v>
      </c>
      <c r="C10" s="15" t="s">
        <v>99</v>
      </c>
      <c r="D10" s="15" t="s">
        <v>100</v>
      </c>
      <c r="E10" s="10">
        <v>299.14789999999999</v>
      </c>
      <c r="F10" s="6">
        <v>228</v>
      </c>
      <c r="G10" s="6">
        <v>0</v>
      </c>
      <c r="H10" s="6">
        <v>0</v>
      </c>
      <c r="I10" s="6">
        <v>71.147900000000007</v>
      </c>
      <c r="J10" s="6">
        <v>0</v>
      </c>
      <c r="K10" s="6">
        <v>0</v>
      </c>
      <c r="L10" s="6">
        <v>0</v>
      </c>
      <c r="M10" s="6">
        <v>0</v>
      </c>
    </row>
    <row r="11" spans="1:13" ht="34.200000000000003" customHeight="1">
      <c r="A11" s="15" t="s">
        <v>310</v>
      </c>
      <c r="B11" s="15" t="s">
        <v>315</v>
      </c>
      <c r="C11" s="15" t="s">
        <v>99</v>
      </c>
      <c r="D11" s="15" t="s">
        <v>100</v>
      </c>
      <c r="E11" s="10">
        <v>1296.2338030000001</v>
      </c>
      <c r="F11" s="6">
        <v>1005</v>
      </c>
      <c r="G11" s="6">
        <v>0</v>
      </c>
      <c r="H11" s="6">
        <v>0</v>
      </c>
      <c r="I11" s="6">
        <v>291.23380300000002</v>
      </c>
      <c r="J11" s="6">
        <v>0</v>
      </c>
      <c r="K11" s="6">
        <v>0</v>
      </c>
      <c r="L11" s="6">
        <v>0</v>
      </c>
      <c r="M11" s="6">
        <v>0</v>
      </c>
    </row>
    <row r="12" spans="1:13" ht="34.200000000000003" customHeight="1">
      <c r="A12" s="15" t="s">
        <v>310</v>
      </c>
      <c r="B12" s="15" t="s">
        <v>316</v>
      </c>
      <c r="C12" s="15" t="s">
        <v>99</v>
      </c>
      <c r="D12" s="15" t="s">
        <v>100</v>
      </c>
      <c r="E12" s="10">
        <v>120</v>
      </c>
      <c r="F12" s="6">
        <v>120</v>
      </c>
      <c r="G12" s="6">
        <v>0</v>
      </c>
      <c r="H12" s="6">
        <v>0</v>
      </c>
      <c r="I12" s="6">
        <v>0</v>
      </c>
      <c r="J12" s="6">
        <v>0</v>
      </c>
      <c r="K12" s="6">
        <v>0</v>
      </c>
      <c r="L12" s="6">
        <v>0</v>
      </c>
      <c r="M12" s="6">
        <v>0</v>
      </c>
    </row>
    <row r="13" spans="1:13" ht="54.3" customHeight="1">
      <c r="A13" s="15" t="s">
        <v>310</v>
      </c>
      <c r="B13" s="15" t="s">
        <v>317</v>
      </c>
      <c r="C13" s="15" t="s">
        <v>99</v>
      </c>
      <c r="D13" s="15" t="s">
        <v>100</v>
      </c>
      <c r="E13" s="10">
        <v>923.49872900000003</v>
      </c>
      <c r="F13" s="6">
        <v>872</v>
      </c>
      <c r="G13" s="6">
        <v>0</v>
      </c>
      <c r="H13" s="6">
        <v>0</v>
      </c>
      <c r="I13" s="6">
        <v>51.498728999999997</v>
      </c>
      <c r="J13" s="6">
        <v>0</v>
      </c>
      <c r="K13" s="6">
        <v>0</v>
      </c>
      <c r="L13" s="6">
        <v>0</v>
      </c>
      <c r="M13" s="6">
        <v>0</v>
      </c>
    </row>
    <row r="14" spans="1:13" ht="34.200000000000003" customHeight="1">
      <c r="A14" s="15" t="s">
        <v>310</v>
      </c>
      <c r="B14" s="15" t="s">
        <v>318</v>
      </c>
      <c r="C14" s="15" t="s">
        <v>103</v>
      </c>
      <c r="D14" s="15" t="s">
        <v>104</v>
      </c>
      <c r="E14" s="10">
        <v>257.99707999999998</v>
      </c>
      <c r="F14" s="6">
        <v>175</v>
      </c>
      <c r="G14" s="6">
        <v>0</v>
      </c>
      <c r="H14" s="6">
        <v>0</v>
      </c>
      <c r="I14" s="6">
        <v>82.997079999999997</v>
      </c>
      <c r="J14" s="6">
        <v>0</v>
      </c>
      <c r="K14" s="6">
        <v>0</v>
      </c>
      <c r="L14" s="6">
        <v>0</v>
      </c>
      <c r="M14" s="6">
        <v>0</v>
      </c>
    </row>
    <row r="15" spans="1:13" ht="34.200000000000003" customHeight="1">
      <c r="A15" s="3" t="s">
        <v>319</v>
      </c>
      <c r="B15" s="20"/>
      <c r="C15" s="20"/>
      <c r="D15" s="20"/>
      <c r="E15" s="10">
        <f>SUM(E6:E14)</f>
        <v>3460.366912</v>
      </c>
      <c r="F15" s="10">
        <f t="shared" ref="F15:I15" si="0">SUM(F6:F14)</f>
        <v>2842.2</v>
      </c>
      <c r="G15" s="10">
        <v>0</v>
      </c>
      <c r="H15" s="10">
        <v>0</v>
      </c>
      <c r="I15" s="10">
        <f t="shared" si="0"/>
        <v>618.16691200000002</v>
      </c>
      <c r="J15" s="10">
        <v>0</v>
      </c>
      <c r="K15" s="10">
        <v>0</v>
      </c>
      <c r="L15" s="10">
        <v>0</v>
      </c>
      <c r="M15" s="10">
        <v>0</v>
      </c>
    </row>
    <row r="16" spans="1:13" ht="67.8" customHeight="1">
      <c r="A16" s="68" t="s">
        <v>320</v>
      </c>
      <c r="B16" s="68"/>
      <c r="C16" s="68"/>
      <c r="D16" s="68"/>
      <c r="E16" s="68"/>
      <c r="F16" s="68"/>
      <c r="G16" s="68"/>
      <c r="H16" s="68"/>
      <c r="I16" s="68"/>
      <c r="J16" s="68"/>
      <c r="K16" s="68"/>
      <c r="L16" s="68"/>
      <c r="M16" s="68"/>
    </row>
  </sheetData>
  <mergeCells count="13">
    <mergeCell ref="A2:M2"/>
    <mergeCell ref="A3:J3"/>
    <mergeCell ref="L3:M3"/>
    <mergeCell ref="F4:H4"/>
    <mergeCell ref="I4:K4"/>
    <mergeCell ref="A16:M16"/>
    <mergeCell ref="A4:A5"/>
    <mergeCell ref="B4:B5"/>
    <mergeCell ref="C4:C5"/>
    <mergeCell ref="D4:D5"/>
    <mergeCell ref="E4:E5"/>
    <mergeCell ref="L4:L5"/>
    <mergeCell ref="M4:M5"/>
  </mergeCells>
  <phoneticPr fontId="12" type="noConversion"/>
  <pageMargins left="0.75" right="0.75" top="0.268999993801117" bottom="0.268999993801117" header="0" footer="0"/>
  <pageSetup paperSize="9" pageOrder="overThenDown" orientation="portrait" r:id="rId1"/>
</worksheet>
</file>

<file path=xl/worksheets/sheet12.xml><?xml version="1.0" encoding="utf-8"?>
<worksheet xmlns="http://schemas.openxmlformats.org/spreadsheetml/2006/main" xmlns:r="http://schemas.openxmlformats.org/officeDocument/2006/relationships">
  <dimension ref="A1:M325"/>
  <sheetViews>
    <sheetView topLeftCell="A310" zoomScale="70" zoomScaleNormal="70" workbookViewId="0">
      <selection activeCell="D280" sqref="D280:D283"/>
    </sheetView>
  </sheetViews>
  <sheetFormatPr defaultColWidth="9.77734375" defaultRowHeight="14.4"/>
  <cols>
    <col min="1" max="1" width="20.5546875" customWidth="1"/>
    <col min="2" max="2" width="30.77734375" customWidth="1"/>
    <col min="3" max="3" width="20.5546875" customWidth="1"/>
    <col min="4" max="4" width="20.5546875" style="60" customWidth="1"/>
    <col min="5" max="7" width="20.5546875" customWidth="1"/>
    <col min="8" max="8" width="28.77734375" customWidth="1"/>
    <col min="9" max="13" width="20.5546875" customWidth="1"/>
    <col min="14" max="14" width="9.77734375" customWidth="1"/>
  </cols>
  <sheetData>
    <row r="1" spans="1:13" ht="22.8" customHeight="1">
      <c r="A1" s="2" t="s">
        <v>22</v>
      </c>
      <c r="C1" s="2"/>
      <c r="D1" s="24"/>
      <c r="E1" s="2"/>
      <c r="F1" s="2"/>
      <c r="G1" s="2"/>
      <c r="H1" s="2"/>
      <c r="I1" s="2"/>
      <c r="J1" s="2"/>
      <c r="K1" s="2"/>
      <c r="L1" s="2"/>
      <c r="M1" s="2" t="s">
        <v>80</v>
      </c>
    </row>
    <row r="2" spans="1:13" ht="57" customHeight="1">
      <c r="A2" s="61" t="s">
        <v>321</v>
      </c>
      <c r="B2" s="61"/>
      <c r="C2" s="61"/>
      <c r="D2" s="61"/>
      <c r="E2" s="61"/>
      <c r="F2" s="61"/>
      <c r="G2" s="61"/>
      <c r="H2" s="61"/>
      <c r="I2" s="61"/>
      <c r="J2" s="61"/>
      <c r="K2" s="61"/>
      <c r="L2" s="61"/>
      <c r="M2" s="61"/>
    </row>
    <row r="3" spans="1:13" ht="22.8" customHeight="1">
      <c r="A3" s="69"/>
      <c r="B3" s="69"/>
      <c r="C3" s="69"/>
      <c r="D3" s="69"/>
      <c r="E3" s="69"/>
      <c r="F3" s="69"/>
      <c r="G3" s="69"/>
      <c r="H3" s="69"/>
      <c r="I3" s="69"/>
      <c r="J3" s="69"/>
      <c r="K3" s="2"/>
      <c r="L3" s="2"/>
      <c r="M3" s="57" t="s">
        <v>662</v>
      </c>
    </row>
    <row r="4" spans="1:13" ht="57" customHeight="1">
      <c r="A4" s="3" t="s">
        <v>303</v>
      </c>
      <c r="B4" s="3" t="s">
        <v>305</v>
      </c>
      <c r="C4" s="3" t="s">
        <v>322</v>
      </c>
      <c r="D4" s="56" t="s">
        <v>31</v>
      </c>
      <c r="E4" s="3" t="s">
        <v>323</v>
      </c>
      <c r="F4" s="3" t="s">
        <v>324</v>
      </c>
      <c r="G4" s="3" t="s">
        <v>325</v>
      </c>
      <c r="H4" s="3" t="s">
        <v>326</v>
      </c>
      <c r="I4" s="3" t="s">
        <v>327</v>
      </c>
      <c r="J4" s="3" t="s">
        <v>328</v>
      </c>
      <c r="K4" s="3" t="s">
        <v>329</v>
      </c>
      <c r="L4" s="3" t="s">
        <v>330</v>
      </c>
      <c r="M4" s="3" t="s">
        <v>331</v>
      </c>
    </row>
    <row r="5" spans="1:13" ht="34.200000000000003" customHeight="1">
      <c r="A5" s="85" t="s">
        <v>313</v>
      </c>
      <c r="B5" s="85" t="s">
        <v>292</v>
      </c>
      <c r="C5" s="85" t="s">
        <v>310</v>
      </c>
      <c r="D5" s="86">
        <v>48.34</v>
      </c>
      <c r="E5" s="85" t="s">
        <v>332</v>
      </c>
      <c r="F5" s="15" t="s">
        <v>333</v>
      </c>
      <c r="G5" s="15" t="s">
        <v>334</v>
      </c>
      <c r="H5" s="15" t="s">
        <v>335</v>
      </c>
      <c r="I5" s="4" t="s">
        <v>336</v>
      </c>
      <c r="J5" s="4" t="s">
        <v>337</v>
      </c>
      <c r="K5" s="4" t="s">
        <v>338</v>
      </c>
      <c r="L5" s="4" t="s">
        <v>339</v>
      </c>
      <c r="M5" s="4">
        <v>5</v>
      </c>
    </row>
    <row r="6" spans="1:13" ht="34.200000000000003" customHeight="1">
      <c r="A6" s="85"/>
      <c r="B6" s="85"/>
      <c r="C6" s="85"/>
      <c r="D6" s="86"/>
      <c r="E6" s="85"/>
      <c r="F6" s="15" t="s">
        <v>333</v>
      </c>
      <c r="G6" s="15" t="s">
        <v>340</v>
      </c>
      <c r="H6" s="15" t="s">
        <v>341</v>
      </c>
      <c r="I6" s="4" t="s">
        <v>336</v>
      </c>
      <c r="J6" s="4" t="s">
        <v>337</v>
      </c>
      <c r="K6" s="4" t="s">
        <v>342</v>
      </c>
      <c r="L6" s="4" t="s">
        <v>343</v>
      </c>
      <c r="M6" s="4">
        <v>10</v>
      </c>
    </row>
    <row r="7" spans="1:13" ht="34.200000000000003" customHeight="1">
      <c r="A7" s="85"/>
      <c r="B7" s="85"/>
      <c r="C7" s="85"/>
      <c r="D7" s="86"/>
      <c r="E7" s="85"/>
      <c r="F7" s="15" t="s">
        <v>333</v>
      </c>
      <c r="G7" s="15" t="s">
        <v>344</v>
      </c>
      <c r="H7" s="15" t="s">
        <v>345</v>
      </c>
      <c r="I7" s="4" t="s">
        <v>346</v>
      </c>
      <c r="J7" s="4" t="s">
        <v>347</v>
      </c>
      <c r="K7" s="4" t="s">
        <v>348</v>
      </c>
      <c r="L7" s="4" t="s">
        <v>349</v>
      </c>
      <c r="M7" s="4">
        <v>5</v>
      </c>
    </row>
    <row r="8" spans="1:13" ht="34.200000000000003" customHeight="1">
      <c r="A8" s="85"/>
      <c r="B8" s="85"/>
      <c r="C8" s="85"/>
      <c r="D8" s="86"/>
      <c r="E8" s="85"/>
      <c r="F8" s="15" t="s">
        <v>333</v>
      </c>
      <c r="G8" s="15" t="s">
        <v>344</v>
      </c>
      <c r="H8" s="15" t="s">
        <v>350</v>
      </c>
      <c r="I8" s="4" t="s">
        <v>346</v>
      </c>
      <c r="J8" s="4" t="s">
        <v>347</v>
      </c>
      <c r="K8" s="4" t="s">
        <v>351</v>
      </c>
      <c r="L8" s="4" t="s">
        <v>352</v>
      </c>
      <c r="M8" s="4">
        <v>5</v>
      </c>
    </row>
    <row r="9" spans="1:13" ht="34.200000000000003" customHeight="1">
      <c r="A9" s="85"/>
      <c r="B9" s="85"/>
      <c r="C9" s="85"/>
      <c r="D9" s="86"/>
      <c r="E9" s="85"/>
      <c r="F9" s="15" t="s">
        <v>333</v>
      </c>
      <c r="G9" s="15" t="s">
        <v>353</v>
      </c>
      <c r="H9" s="15" t="s">
        <v>354</v>
      </c>
      <c r="I9" s="4" t="s">
        <v>336</v>
      </c>
      <c r="J9" s="4" t="s">
        <v>337</v>
      </c>
      <c r="K9" s="4" t="s">
        <v>355</v>
      </c>
      <c r="L9" s="4" t="s">
        <v>339</v>
      </c>
      <c r="M9" s="4">
        <v>10</v>
      </c>
    </row>
    <row r="10" spans="1:13" ht="34.200000000000003" customHeight="1">
      <c r="A10" s="85"/>
      <c r="B10" s="85"/>
      <c r="C10" s="85"/>
      <c r="D10" s="86"/>
      <c r="E10" s="85"/>
      <c r="F10" s="15" t="s">
        <v>333</v>
      </c>
      <c r="G10" s="15" t="s">
        <v>334</v>
      </c>
      <c r="H10" s="15" t="s">
        <v>356</v>
      </c>
      <c r="I10" s="4" t="s">
        <v>336</v>
      </c>
      <c r="J10" s="4" t="s">
        <v>337</v>
      </c>
      <c r="K10" s="4" t="s">
        <v>357</v>
      </c>
      <c r="L10" s="4" t="s">
        <v>358</v>
      </c>
      <c r="M10" s="4">
        <v>5</v>
      </c>
    </row>
    <row r="11" spans="1:13" ht="34.200000000000003" customHeight="1">
      <c r="A11" s="85"/>
      <c r="B11" s="85"/>
      <c r="C11" s="85"/>
      <c r="D11" s="86"/>
      <c r="E11" s="85"/>
      <c r="F11" s="15" t="s">
        <v>333</v>
      </c>
      <c r="G11" s="15" t="s">
        <v>340</v>
      </c>
      <c r="H11" s="15" t="s">
        <v>359</v>
      </c>
      <c r="I11" s="4" t="s">
        <v>336</v>
      </c>
      <c r="J11" s="4" t="s">
        <v>337</v>
      </c>
      <c r="K11" s="4" t="s">
        <v>360</v>
      </c>
      <c r="L11" s="4" t="s">
        <v>361</v>
      </c>
      <c r="M11" s="4">
        <v>10</v>
      </c>
    </row>
    <row r="12" spans="1:13" ht="40.65" customHeight="1">
      <c r="A12" s="85"/>
      <c r="B12" s="85"/>
      <c r="C12" s="85"/>
      <c r="D12" s="86"/>
      <c r="E12" s="85"/>
      <c r="F12" s="15" t="s">
        <v>362</v>
      </c>
      <c r="G12" s="15" t="s">
        <v>363</v>
      </c>
      <c r="H12" s="15" t="s">
        <v>364</v>
      </c>
      <c r="I12" s="4" t="s">
        <v>365</v>
      </c>
      <c r="J12" s="4"/>
      <c r="K12" s="4" t="s">
        <v>366</v>
      </c>
      <c r="L12" s="4"/>
      <c r="M12" s="4">
        <v>15</v>
      </c>
    </row>
    <row r="13" spans="1:13" ht="51.6" customHeight="1">
      <c r="A13" s="85"/>
      <c r="B13" s="85"/>
      <c r="C13" s="85"/>
      <c r="D13" s="86"/>
      <c r="E13" s="85"/>
      <c r="F13" s="15" t="s">
        <v>362</v>
      </c>
      <c r="G13" s="15" t="s">
        <v>367</v>
      </c>
      <c r="H13" s="15" t="s">
        <v>368</v>
      </c>
      <c r="I13" s="4" t="s">
        <v>365</v>
      </c>
      <c r="J13" s="4"/>
      <c r="K13" s="4" t="s">
        <v>369</v>
      </c>
      <c r="L13" s="4"/>
      <c r="M13" s="4">
        <v>15</v>
      </c>
    </row>
    <row r="14" spans="1:13" ht="40.65" customHeight="1">
      <c r="A14" s="85"/>
      <c r="B14" s="85"/>
      <c r="C14" s="85"/>
      <c r="D14" s="86"/>
      <c r="E14" s="85"/>
      <c r="F14" s="15" t="s">
        <v>370</v>
      </c>
      <c r="G14" s="15" t="s">
        <v>371</v>
      </c>
      <c r="H14" s="15" t="s">
        <v>372</v>
      </c>
      <c r="I14" s="4" t="s">
        <v>336</v>
      </c>
      <c r="J14" s="4" t="s">
        <v>337</v>
      </c>
      <c r="K14" s="4" t="s">
        <v>355</v>
      </c>
      <c r="L14" s="4" t="s">
        <v>339</v>
      </c>
      <c r="M14" s="4">
        <v>10</v>
      </c>
    </row>
    <row r="15" spans="1:13" ht="40.65" customHeight="1">
      <c r="A15" s="85" t="s">
        <v>312</v>
      </c>
      <c r="B15" s="85" t="s">
        <v>292</v>
      </c>
      <c r="C15" s="85" t="s">
        <v>310</v>
      </c>
      <c r="D15" s="86">
        <v>241</v>
      </c>
      <c r="E15" s="85" t="s">
        <v>373</v>
      </c>
      <c r="F15" s="15" t="s">
        <v>333</v>
      </c>
      <c r="G15" s="15" t="s">
        <v>334</v>
      </c>
      <c r="H15" s="15" t="s">
        <v>374</v>
      </c>
      <c r="I15" s="4" t="s">
        <v>346</v>
      </c>
      <c r="J15" s="4" t="s">
        <v>347</v>
      </c>
      <c r="K15" s="4" t="s">
        <v>375</v>
      </c>
      <c r="L15" s="4" t="s">
        <v>376</v>
      </c>
      <c r="M15" s="4">
        <v>10</v>
      </c>
    </row>
    <row r="16" spans="1:13" ht="34.200000000000003" customHeight="1">
      <c r="A16" s="85"/>
      <c r="B16" s="85"/>
      <c r="C16" s="85"/>
      <c r="D16" s="86"/>
      <c r="E16" s="85"/>
      <c r="F16" s="15" t="s">
        <v>333</v>
      </c>
      <c r="G16" s="15" t="s">
        <v>344</v>
      </c>
      <c r="H16" s="15" t="s">
        <v>377</v>
      </c>
      <c r="I16" s="4" t="s">
        <v>346</v>
      </c>
      <c r="J16" s="4" t="s">
        <v>347</v>
      </c>
      <c r="K16" s="4" t="s">
        <v>378</v>
      </c>
      <c r="L16" s="4" t="s">
        <v>349</v>
      </c>
      <c r="M16" s="4">
        <v>10</v>
      </c>
    </row>
    <row r="17" spans="1:13" ht="34.200000000000003" customHeight="1">
      <c r="A17" s="85"/>
      <c r="B17" s="85"/>
      <c r="C17" s="85"/>
      <c r="D17" s="86"/>
      <c r="E17" s="85"/>
      <c r="F17" s="15" t="s">
        <v>333</v>
      </c>
      <c r="G17" s="15" t="s">
        <v>353</v>
      </c>
      <c r="H17" s="15" t="s">
        <v>379</v>
      </c>
      <c r="I17" s="4" t="s">
        <v>336</v>
      </c>
      <c r="J17" s="4" t="s">
        <v>337</v>
      </c>
      <c r="K17" s="4" t="s">
        <v>355</v>
      </c>
      <c r="L17" s="4" t="s">
        <v>339</v>
      </c>
      <c r="M17" s="4">
        <v>10</v>
      </c>
    </row>
    <row r="18" spans="1:13" ht="40.65" customHeight="1">
      <c r="A18" s="85"/>
      <c r="B18" s="85"/>
      <c r="C18" s="85"/>
      <c r="D18" s="86"/>
      <c r="E18" s="85"/>
      <c r="F18" s="15" t="s">
        <v>333</v>
      </c>
      <c r="G18" s="15" t="s">
        <v>340</v>
      </c>
      <c r="H18" s="15" t="s">
        <v>380</v>
      </c>
      <c r="I18" s="4" t="s">
        <v>336</v>
      </c>
      <c r="J18" s="4" t="s">
        <v>337</v>
      </c>
      <c r="K18" s="4" t="s">
        <v>381</v>
      </c>
      <c r="L18" s="4" t="s">
        <v>382</v>
      </c>
      <c r="M18" s="4">
        <v>20</v>
      </c>
    </row>
    <row r="19" spans="1:13" ht="40.65" customHeight="1">
      <c r="A19" s="85"/>
      <c r="B19" s="85"/>
      <c r="C19" s="85"/>
      <c r="D19" s="86"/>
      <c r="E19" s="85"/>
      <c r="F19" s="15" t="s">
        <v>362</v>
      </c>
      <c r="G19" s="15" t="s">
        <v>367</v>
      </c>
      <c r="H19" s="15" t="s">
        <v>383</v>
      </c>
      <c r="I19" s="4" t="s">
        <v>365</v>
      </c>
      <c r="J19" s="4"/>
      <c r="K19" s="4" t="s">
        <v>366</v>
      </c>
      <c r="L19" s="4"/>
      <c r="M19" s="4">
        <v>15</v>
      </c>
    </row>
    <row r="20" spans="1:13" ht="40.65" customHeight="1">
      <c r="A20" s="85"/>
      <c r="B20" s="85"/>
      <c r="C20" s="85"/>
      <c r="D20" s="86"/>
      <c r="E20" s="85"/>
      <c r="F20" s="15" t="s">
        <v>362</v>
      </c>
      <c r="G20" s="15" t="s">
        <v>363</v>
      </c>
      <c r="H20" s="15" t="s">
        <v>384</v>
      </c>
      <c r="I20" s="4" t="s">
        <v>365</v>
      </c>
      <c r="J20" s="4"/>
      <c r="K20" s="4" t="s">
        <v>366</v>
      </c>
      <c r="L20" s="4"/>
      <c r="M20" s="4">
        <v>15</v>
      </c>
    </row>
    <row r="21" spans="1:13" ht="34.200000000000003" customHeight="1">
      <c r="A21" s="85"/>
      <c r="B21" s="85"/>
      <c r="C21" s="85"/>
      <c r="D21" s="86"/>
      <c r="E21" s="85"/>
      <c r="F21" s="15" t="s">
        <v>370</v>
      </c>
      <c r="G21" s="15" t="s">
        <v>371</v>
      </c>
      <c r="H21" s="15" t="s">
        <v>385</v>
      </c>
      <c r="I21" s="4" t="s">
        <v>336</v>
      </c>
      <c r="J21" s="4" t="s">
        <v>337</v>
      </c>
      <c r="K21" s="4" t="s">
        <v>355</v>
      </c>
      <c r="L21" s="4" t="s">
        <v>339</v>
      </c>
      <c r="M21" s="4">
        <v>10</v>
      </c>
    </row>
    <row r="22" spans="1:13" ht="34.200000000000003" customHeight="1">
      <c r="A22" s="85" t="s">
        <v>314</v>
      </c>
      <c r="B22" s="85" t="s">
        <v>292</v>
      </c>
      <c r="C22" s="85" t="s">
        <v>310</v>
      </c>
      <c r="D22" s="86">
        <v>299.14999999999998</v>
      </c>
      <c r="E22" s="85" t="s">
        <v>386</v>
      </c>
      <c r="F22" s="15" t="s">
        <v>333</v>
      </c>
      <c r="G22" s="15" t="s">
        <v>344</v>
      </c>
      <c r="H22" s="15" t="s">
        <v>387</v>
      </c>
      <c r="I22" s="4" t="s">
        <v>346</v>
      </c>
      <c r="J22" s="4" t="s">
        <v>347</v>
      </c>
      <c r="K22" s="4" t="s">
        <v>388</v>
      </c>
      <c r="L22" s="4" t="s">
        <v>349</v>
      </c>
      <c r="M22" s="4">
        <v>5</v>
      </c>
    </row>
    <row r="23" spans="1:13" ht="34.200000000000003" customHeight="1">
      <c r="A23" s="85"/>
      <c r="B23" s="85"/>
      <c r="C23" s="85"/>
      <c r="D23" s="86"/>
      <c r="E23" s="85"/>
      <c r="F23" s="15" t="s">
        <v>333</v>
      </c>
      <c r="G23" s="15" t="s">
        <v>344</v>
      </c>
      <c r="H23" s="15" t="s">
        <v>389</v>
      </c>
      <c r="I23" s="4" t="s">
        <v>346</v>
      </c>
      <c r="J23" s="4" t="s">
        <v>347</v>
      </c>
      <c r="K23" s="4" t="s">
        <v>390</v>
      </c>
      <c r="L23" s="4" t="s">
        <v>352</v>
      </c>
      <c r="M23" s="4">
        <v>5</v>
      </c>
    </row>
    <row r="24" spans="1:13" ht="34.200000000000003" customHeight="1">
      <c r="A24" s="85"/>
      <c r="B24" s="85"/>
      <c r="C24" s="85"/>
      <c r="D24" s="86"/>
      <c r="E24" s="85"/>
      <c r="F24" s="15" t="s">
        <v>333</v>
      </c>
      <c r="G24" s="15" t="s">
        <v>334</v>
      </c>
      <c r="H24" s="15" t="s">
        <v>391</v>
      </c>
      <c r="I24" s="4" t="s">
        <v>346</v>
      </c>
      <c r="J24" s="4" t="s">
        <v>347</v>
      </c>
      <c r="K24" s="4" t="s">
        <v>392</v>
      </c>
      <c r="L24" s="4" t="s">
        <v>393</v>
      </c>
      <c r="M24" s="4">
        <v>5</v>
      </c>
    </row>
    <row r="25" spans="1:13" ht="34.200000000000003" customHeight="1">
      <c r="A25" s="85"/>
      <c r="B25" s="85"/>
      <c r="C25" s="85"/>
      <c r="D25" s="86"/>
      <c r="E25" s="85"/>
      <c r="F25" s="15" t="s">
        <v>333</v>
      </c>
      <c r="G25" s="15" t="s">
        <v>334</v>
      </c>
      <c r="H25" s="15" t="s">
        <v>394</v>
      </c>
      <c r="I25" s="4" t="s">
        <v>346</v>
      </c>
      <c r="J25" s="4" t="s">
        <v>347</v>
      </c>
      <c r="K25" s="4" t="s">
        <v>395</v>
      </c>
      <c r="L25" s="4" t="s">
        <v>376</v>
      </c>
      <c r="M25" s="4">
        <v>5</v>
      </c>
    </row>
    <row r="26" spans="1:13" ht="34.200000000000003" customHeight="1">
      <c r="A26" s="85"/>
      <c r="B26" s="85"/>
      <c r="C26" s="85"/>
      <c r="D26" s="86"/>
      <c r="E26" s="85"/>
      <c r="F26" s="15" t="s">
        <v>333</v>
      </c>
      <c r="G26" s="15" t="s">
        <v>353</v>
      </c>
      <c r="H26" s="15" t="s">
        <v>396</v>
      </c>
      <c r="I26" s="4" t="s">
        <v>336</v>
      </c>
      <c r="J26" s="4" t="s">
        <v>337</v>
      </c>
      <c r="K26" s="4" t="s">
        <v>355</v>
      </c>
      <c r="L26" s="4" t="s">
        <v>339</v>
      </c>
      <c r="M26" s="4">
        <v>10</v>
      </c>
    </row>
    <row r="27" spans="1:13" ht="34.200000000000003" customHeight="1">
      <c r="A27" s="85"/>
      <c r="B27" s="85"/>
      <c r="C27" s="85"/>
      <c r="D27" s="86"/>
      <c r="E27" s="85"/>
      <c r="F27" s="15" t="s">
        <v>333</v>
      </c>
      <c r="G27" s="15" t="s">
        <v>340</v>
      </c>
      <c r="H27" s="15" t="s">
        <v>397</v>
      </c>
      <c r="I27" s="4" t="s">
        <v>346</v>
      </c>
      <c r="J27" s="4" t="s">
        <v>347</v>
      </c>
      <c r="K27" s="4" t="s">
        <v>398</v>
      </c>
      <c r="L27" s="4" t="s">
        <v>399</v>
      </c>
      <c r="M27" s="4">
        <v>20</v>
      </c>
    </row>
    <row r="28" spans="1:13" ht="34.200000000000003" customHeight="1">
      <c r="A28" s="85"/>
      <c r="B28" s="85"/>
      <c r="C28" s="85"/>
      <c r="D28" s="86"/>
      <c r="E28" s="85"/>
      <c r="F28" s="15" t="s">
        <v>362</v>
      </c>
      <c r="G28" s="15" t="s">
        <v>363</v>
      </c>
      <c r="H28" s="15" t="s">
        <v>400</v>
      </c>
      <c r="I28" s="4" t="s">
        <v>365</v>
      </c>
      <c r="J28" s="4"/>
      <c r="K28" s="4" t="s">
        <v>369</v>
      </c>
      <c r="L28" s="4"/>
      <c r="M28" s="4">
        <v>15</v>
      </c>
    </row>
    <row r="29" spans="1:13" ht="40.65" customHeight="1">
      <c r="A29" s="85"/>
      <c r="B29" s="85"/>
      <c r="C29" s="85"/>
      <c r="D29" s="86"/>
      <c r="E29" s="85"/>
      <c r="F29" s="15" t="s">
        <v>362</v>
      </c>
      <c r="G29" s="15" t="s">
        <v>367</v>
      </c>
      <c r="H29" s="15" t="s">
        <v>401</v>
      </c>
      <c r="I29" s="4" t="s">
        <v>365</v>
      </c>
      <c r="J29" s="4"/>
      <c r="K29" s="4" t="s">
        <v>366</v>
      </c>
      <c r="L29" s="4"/>
      <c r="M29" s="4">
        <v>15</v>
      </c>
    </row>
    <row r="30" spans="1:13" ht="34.200000000000003" customHeight="1">
      <c r="A30" s="85"/>
      <c r="B30" s="85"/>
      <c r="C30" s="85"/>
      <c r="D30" s="86"/>
      <c r="E30" s="85"/>
      <c r="F30" s="15" t="s">
        <v>370</v>
      </c>
      <c r="G30" s="15" t="s">
        <v>371</v>
      </c>
      <c r="H30" s="15" t="s">
        <v>402</v>
      </c>
      <c r="I30" s="4" t="s">
        <v>336</v>
      </c>
      <c r="J30" s="4" t="s">
        <v>337</v>
      </c>
      <c r="K30" s="4" t="s">
        <v>403</v>
      </c>
      <c r="L30" s="4" t="s">
        <v>339</v>
      </c>
      <c r="M30" s="4">
        <v>10</v>
      </c>
    </row>
    <row r="31" spans="1:13" ht="34.200000000000003" customHeight="1">
      <c r="A31" s="85" t="s">
        <v>311</v>
      </c>
      <c r="B31" s="85" t="s">
        <v>292</v>
      </c>
      <c r="C31" s="85" t="s">
        <v>310</v>
      </c>
      <c r="D31" s="86">
        <v>264.14999999999998</v>
      </c>
      <c r="E31" s="85" t="s">
        <v>404</v>
      </c>
      <c r="F31" s="15" t="s">
        <v>333</v>
      </c>
      <c r="G31" s="15" t="s">
        <v>334</v>
      </c>
      <c r="H31" s="15" t="s">
        <v>405</v>
      </c>
      <c r="I31" s="4" t="s">
        <v>336</v>
      </c>
      <c r="J31" s="4" t="s">
        <v>406</v>
      </c>
      <c r="K31" s="4" t="s">
        <v>407</v>
      </c>
      <c r="L31" s="4" t="s">
        <v>408</v>
      </c>
      <c r="M31" s="4">
        <v>10</v>
      </c>
    </row>
    <row r="32" spans="1:13" ht="34.200000000000003" customHeight="1">
      <c r="A32" s="85"/>
      <c r="B32" s="85"/>
      <c r="C32" s="85"/>
      <c r="D32" s="86"/>
      <c r="E32" s="85"/>
      <c r="F32" s="15" t="s">
        <v>333</v>
      </c>
      <c r="G32" s="15" t="s">
        <v>344</v>
      </c>
      <c r="H32" s="15" t="s">
        <v>409</v>
      </c>
      <c r="I32" s="4" t="s">
        <v>346</v>
      </c>
      <c r="J32" s="4" t="s">
        <v>347</v>
      </c>
      <c r="K32" s="4" t="s">
        <v>410</v>
      </c>
      <c r="L32" s="4" t="s">
        <v>349</v>
      </c>
      <c r="M32" s="4">
        <v>5</v>
      </c>
    </row>
    <row r="33" spans="1:13" ht="34.200000000000003" customHeight="1">
      <c r="A33" s="85"/>
      <c r="B33" s="85"/>
      <c r="C33" s="85"/>
      <c r="D33" s="86"/>
      <c r="E33" s="85"/>
      <c r="F33" s="15" t="s">
        <v>333</v>
      </c>
      <c r="G33" s="15" t="s">
        <v>340</v>
      </c>
      <c r="H33" s="15" t="s">
        <v>411</v>
      </c>
      <c r="I33" s="4" t="s">
        <v>336</v>
      </c>
      <c r="J33" s="4" t="s">
        <v>337</v>
      </c>
      <c r="K33" s="4" t="s">
        <v>412</v>
      </c>
      <c r="L33" s="4" t="s">
        <v>413</v>
      </c>
      <c r="M33" s="4">
        <v>5</v>
      </c>
    </row>
    <row r="34" spans="1:13" ht="34.200000000000003" customHeight="1">
      <c r="A34" s="85"/>
      <c r="B34" s="85"/>
      <c r="C34" s="85"/>
      <c r="D34" s="86"/>
      <c r="E34" s="85"/>
      <c r="F34" s="15" t="s">
        <v>333</v>
      </c>
      <c r="G34" s="15" t="s">
        <v>340</v>
      </c>
      <c r="H34" s="15" t="s">
        <v>414</v>
      </c>
      <c r="I34" s="4" t="s">
        <v>336</v>
      </c>
      <c r="J34" s="4" t="s">
        <v>337</v>
      </c>
      <c r="K34" s="4" t="s">
        <v>357</v>
      </c>
      <c r="L34" s="4" t="s">
        <v>343</v>
      </c>
      <c r="M34" s="4">
        <v>5</v>
      </c>
    </row>
    <row r="35" spans="1:13" ht="34.200000000000003" customHeight="1">
      <c r="A35" s="85"/>
      <c r="B35" s="85"/>
      <c r="C35" s="85"/>
      <c r="D35" s="86"/>
      <c r="E35" s="85"/>
      <c r="F35" s="15" t="s">
        <v>333</v>
      </c>
      <c r="G35" s="15" t="s">
        <v>340</v>
      </c>
      <c r="H35" s="15" t="s">
        <v>415</v>
      </c>
      <c r="I35" s="4" t="s">
        <v>336</v>
      </c>
      <c r="J35" s="4" t="s">
        <v>337</v>
      </c>
      <c r="K35" s="4" t="s">
        <v>416</v>
      </c>
      <c r="L35" s="4" t="s">
        <v>343</v>
      </c>
      <c r="M35" s="4">
        <v>5</v>
      </c>
    </row>
    <row r="36" spans="1:13" ht="34.200000000000003" customHeight="1">
      <c r="A36" s="85"/>
      <c r="B36" s="85"/>
      <c r="C36" s="85"/>
      <c r="D36" s="86"/>
      <c r="E36" s="85"/>
      <c r="F36" s="15" t="s">
        <v>333</v>
      </c>
      <c r="G36" s="15" t="s">
        <v>340</v>
      </c>
      <c r="H36" s="15" t="s">
        <v>417</v>
      </c>
      <c r="I36" s="4" t="s">
        <v>336</v>
      </c>
      <c r="J36" s="4" t="s">
        <v>337</v>
      </c>
      <c r="K36" s="4" t="s">
        <v>418</v>
      </c>
      <c r="L36" s="4" t="s">
        <v>399</v>
      </c>
      <c r="M36" s="4">
        <v>5</v>
      </c>
    </row>
    <row r="37" spans="1:13" ht="34.200000000000003" customHeight="1">
      <c r="A37" s="85"/>
      <c r="B37" s="85"/>
      <c r="C37" s="85"/>
      <c r="D37" s="86"/>
      <c r="E37" s="85"/>
      <c r="F37" s="15" t="s">
        <v>333</v>
      </c>
      <c r="G37" s="15" t="s">
        <v>353</v>
      </c>
      <c r="H37" s="15" t="s">
        <v>419</v>
      </c>
      <c r="I37" s="4" t="s">
        <v>336</v>
      </c>
      <c r="J37" s="4" t="s">
        <v>337</v>
      </c>
      <c r="K37" s="4" t="s">
        <v>355</v>
      </c>
      <c r="L37" s="4" t="s">
        <v>339</v>
      </c>
      <c r="M37" s="4">
        <v>5</v>
      </c>
    </row>
    <row r="38" spans="1:13" ht="40.65" customHeight="1">
      <c r="A38" s="85"/>
      <c r="B38" s="85"/>
      <c r="C38" s="85"/>
      <c r="D38" s="86"/>
      <c r="E38" s="85"/>
      <c r="F38" s="15" t="s">
        <v>333</v>
      </c>
      <c r="G38" s="15" t="s">
        <v>353</v>
      </c>
      <c r="H38" s="15" t="s">
        <v>420</v>
      </c>
      <c r="I38" s="4" t="s">
        <v>336</v>
      </c>
      <c r="J38" s="4" t="s">
        <v>337</v>
      </c>
      <c r="K38" s="4" t="s">
        <v>403</v>
      </c>
      <c r="L38" s="4" t="s">
        <v>339</v>
      </c>
      <c r="M38" s="4">
        <v>5</v>
      </c>
    </row>
    <row r="39" spans="1:13" ht="34.200000000000003" customHeight="1">
      <c r="A39" s="85"/>
      <c r="B39" s="85"/>
      <c r="C39" s="85"/>
      <c r="D39" s="86"/>
      <c r="E39" s="85"/>
      <c r="F39" s="15" t="s">
        <v>333</v>
      </c>
      <c r="G39" s="15" t="s">
        <v>344</v>
      </c>
      <c r="H39" s="15" t="s">
        <v>421</v>
      </c>
      <c r="I39" s="4" t="s">
        <v>346</v>
      </c>
      <c r="J39" s="4" t="s">
        <v>347</v>
      </c>
      <c r="K39" s="4" t="s">
        <v>422</v>
      </c>
      <c r="L39" s="4" t="s">
        <v>349</v>
      </c>
      <c r="M39" s="4">
        <v>5</v>
      </c>
    </row>
    <row r="40" spans="1:13" ht="34.200000000000003" customHeight="1">
      <c r="A40" s="85"/>
      <c r="B40" s="85"/>
      <c r="C40" s="85"/>
      <c r="D40" s="86"/>
      <c r="E40" s="85"/>
      <c r="F40" s="15" t="s">
        <v>362</v>
      </c>
      <c r="G40" s="15" t="s">
        <v>367</v>
      </c>
      <c r="H40" s="15" t="s">
        <v>423</v>
      </c>
      <c r="I40" s="4" t="s">
        <v>365</v>
      </c>
      <c r="J40" s="4"/>
      <c r="K40" s="4" t="s">
        <v>369</v>
      </c>
      <c r="L40" s="4"/>
      <c r="M40" s="4">
        <v>15</v>
      </c>
    </row>
    <row r="41" spans="1:13" ht="34.200000000000003" customHeight="1">
      <c r="A41" s="85"/>
      <c r="B41" s="85"/>
      <c r="C41" s="85"/>
      <c r="D41" s="86"/>
      <c r="E41" s="85"/>
      <c r="F41" s="15" t="s">
        <v>362</v>
      </c>
      <c r="G41" s="15" t="s">
        <v>363</v>
      </c>
      <c r="H41" s="15" t="s">
        <v>424</v>
      </c>
      <c r="I41" s="4" t="s">
        <v>365</v>
      </c>
      <c r="J41" s="4"/>
      <c r="K41" s="4" t="s">
        <v>366</v>
      </c>
      <c r="L41" s="4"/>
      <c r="M41" s="4">
        <v>15</v>
      </c>
    </row>
    <row r="42" spans="1:13" ht="34.200000000000003" customHeight="1">
      <c r="A42" s="85"/>
      <c r="B42" s="85"/>
      <c r="C42" s="85"/>
      <c r="D42" s="86"/>
      <c r="E42" s="85"/>
      <c r="F42" s="15" t="s">
        <v>370</v>
      </c>
      <c r="G42" s="15" t="s">
        <v>371</v>
      </c>
      <c r="H42" s="15" t="s">
        <v>425</v>
      </c>
      <c r="I42" s="4" t="s">
        <v>336</v>
      </c>
      <c r="J42" s="4" t="s">
        <v>337</v>
      </c>
      <c r="K42" s="4" t="s">
        <v>355</v>
      </c>
      <c r="L42" s="4" t="s">
        <v>339</v>
      </c>
      <c r="M42" s="4">
        <v>10</v>
      </c>
    </row>
    <row r="43" spans="1:13" ht="40.65" customHeight="1">
      <c r="A43" s="85" t="s">
        <v>317</v>
      </c>
      <c r="B43" s="85" t="s">
        <v>292</v>
      </c>
      <c r="C43" s="85" t="s">
        <v>310</v>
      </c>
      <c r="D43" s="86">
        <v>923.5</v>
      </c>
      <c r="E43" s="85" t="s">
        <v>426</v>
      </c>
      <c r="F43" s="15" t="s">
        <v>333</v>
      </c>
      <c r="G43" s="15" t="s">
        <v>340</v>
      </c>
      <c r="H43" s="15" t="s">
        <v>427</v>
      </c>
      <c r="I43" s="4" t="s">
        <v>336</v>
      </c>
      <c r="J43" s="4" t="s">
        <v>337</v>
      </c>
      <c r="K43" s="4" t="s">
        <v>428</v>
      </c>
      <c r="L43" s="4" t="s">
        <v>429</v>
      </c>
      <c r="M43" s="4">
        <v>1</v>
      </c>
    </row>
    <row r="44" spans="1:13" ht="40.65" customHeight="1">
      <c r="A44" s="85"/>
      <c r="B44" s="85"/>
      <c r="C44" s="85"/>
      <c r="D44" s="86"/>
      <c r="E44" s="85"/>
      <c r="F44" s="15" t="s">
        <v>333</v>
      </c>
      <c r="G44" s="15" t="s">
        <v>344</v>
      </c>
      <c r="H44" s="15" t="s">
        <v>430</v>
      </c>
      <c r="I44" s="4" t="s">
        <v>346</v>
      </c>
      <c r="J44" s="4" t="s">
        <v>347</v>
      </c>
      <c r="K44" s="4" t="s">
        <v>431</v>
      </c>
      <c r="L44" s="4" t="s">
        <v>349</v>
      </c>
      <c r="M44" s="4">
        <v>10</v>
      </c>
    </row>
    <row r="45" spans="1:13" ht="34.200000000000003" customHeight="1">
      <c r="A45" s="85"/>
      <c r="B45" s="85"/>
      <c r="C45" s="85"/>
      <c r="D45" s="86"/>
      <c r="E45" s="85"/>
      <c r="F45" s="15" t="s">
        <v>333</v>
      </c>
      <c r="G45" s="15" t="s">
        <v>334</v>
      </c>
      <c r="H45" s="15" t="s">
        <v>432</v>
      </c>
      <c r="I45" s="4" t="s">
        <v>336</v>
      </c>
      <c r="J45" s="4" t="s">
        <v>337</v>
      </c>
      <c r="K45" s="4" t="s">
        <v>433</v>
      </c>
      <c r="L45" s="4" t="s">
        <v>376</v>
      </c>
      <c r="M45" s="4">
        <v>4</v>
      </c>
    </row>
    <row r="46" spans="1:13" ht="34.200000000000003" customHeight="1">
      <c r="A46" s="85"/>
      <c r="B46" s="85"/>
      <c r="C46" s="85"/>
      <c r="D46" s="86"/>
      <c r="E46" s="85"/>
      <c r="F46" s="15" t="s">
        <v>333</v>
      </c>
      <c r="G46" s="15" t="s">
        <v>334</v>
      </c>
      <c r="H46" s="15" t="s">
        <v>434</v>
      </c>
      <c r="I46" s="4" t="s">
        <v>346</v>
      </c>
      <c r="J46" s="4" t="s">
        <v>347</v>
      </c>
      <c r="K46" s="4" t="s">
        <v>435</v>
      </c>
      <c r="L46" s="4" t="s">
        <v>408</v>
      </c>
      <c r="M46" s="4">
        <v>2</v>
      </c>
    </row>
    <row r="47" spans="1:13" ht="34.200000000000003" customHeight="1">
      <c r="A47" s="85"/>
      <c r="B47" s="85"/>
      <c r="C47" s="85"/>
      <c r="D47" s="86"/>
      <c r="E47" s="85"/>
      <c r="F47" s="15" t="s">
        <v>333</v>
      </c>
      <c r="G47" s="15" t="s">
        <v>334</v>
      </c>
      <c r="H47" s="15" t="s">
        <v>436</v>
      </c>
      <c r="I47" s="4" t="s">
        <v>346</v>
      </c>
      <c r="J47" s="4" t="s">
        <v>347</v>
      </c>
      <c r="K47" s="4" t="s">
        <v>437</v>
      </c>
      <c r="L47" s="4" t="s">
        <v>438</v>
      </c>
      <c r="M47" s="4">
        <v>2</v>
      </c>
    </row>
    <row r="48" spans="1:13" ht="34.200000000000003" customHeight="1">
      <c r="A48" s="85"/>
      <c r="B48" s="85"/>
      <c r="C48" s="85"/>
      <c r="D48" s="86"/>
      <c r="E48" s="85"/>
      <c r="F48" s="15" t="s">
        <v>333</v>
      </c>
      <c r="G48" s="15" t="s">
        <v>334</v>
      </c>
      <c r="H48" s="15" t="s">
        <v>439</v>
      </c>
      <c r="I48" s="4" t="s">
        <v>346</v>
      </c>
      <c r="J48" s="4" t="s">
        <v>347</v>
      </c>
      <c r="K48" s="4" t="s">
        <v>437</v>
      </c>
      <c r="L48" s="4" t="s">
        <v>438</v>
      </c>
      <c r="M48" s="4">
        <v>2</v>
      </c>
    </row>
    <row r="49" spans="1:13" ht="34.200000000000003" customHeight="1">
      <c r="A49" s="85"/>
      <c r="B49" s="85"/>
      <c r="C49" s="85"/>
      <c r="D49" s="86"/>
      <c r="E49" s="85"/>
      <c r="F49" s="15" t="s">
        <v>333</v>
      </c>
      <c r="G49" s="15" t="s">
        <v>334</v>
      </c>
      <c r="H49" s="15" t="s">
        <v>440</v>
      </c>
      <c r="I49" s="4" t="s">
        <v>346</v>
      </c>
      <c r="J49" s="4" t="s">
        <v>347</v>
      </c>
      <c r="K49" s="4" t="s">
        <v>435</v>
      </c>
      <c r="L49" s="4" t="s">
        <v>408</v>
      </c>
      <c r="M49" s="4">
        <v>2</v>
      </c>
    </row>
    <row r="50" spans="1:13" ht="34.200000000000003" customHeight="1">
      <c r="A50" s="85"/>
      <c r="B50" s="85"/>
      <c r="C50" s="85"/>
      <c r="D50" s="86"/>
      <c r="E50" s="85"/>
      <c r="F50" s="15" t="s">
        <v>333</v>
      </c>
      <c r="G50" s="15" t="s">
        <v>334</v>
      </c>
      <c r="H50" s="15" t="s">
        <v>441</v>
      </c>
      <c r="I50" s="4" t="s">
        <v>346</v>
      </c>
      <c r="J50" s="4" t="s">
        <v>347</v>
      </c>
      <c r="K50" s="4" t="s">
        <v>435</v>
      </c>
      <c r="L50" s="4" t="s">
        <v>408</v>
      </c>
      <c r="M50" s="4">
        <v>2</v>
      </c>
    </row>
    <row r="51" spans="1:13" ht="34.200000000000003" customHeight="1">
      <c r="A51" s="85"/>
      <c r="B51" s="85"/>
      <c r="C51" s="85"/>
      <c r="D51" s="86"/>
      <c r="E51" s="85"/>
      <c r="F51" s="15" t="s">
        <v>333</v>
      </c>
      <c r="G51" s="15" t="s">
        <v>353</v>
      </c>
      <c r="H51" s="15" t="s">
        <v>442</v>
      </c>
      <c r="I51" s="4" t="s">
        <v>336</v>
      </c>
      <c r="J51" s="4" t="s">
        <v>406</v>
      </c>
      <c r="K51" s="4" t="s">
        <v>338</v>
      </c>
      <c r="L51" s="4" t="s">
        <v>339</v>
      </c>
      <c r="M51" s="4">
        <v>2</v>
      </c>
    </row>
    <row r="52" spans="1:13" ht="34.200000000000003" customHeight="1">
      <c r="A52" s="85"/>
      <c r="B52" s="85"/>
      <c r="C52" s="85"/>
      <c r="D52" s="86"/>
      <c r="E52" s="85"/>
      <c r="F52" s="15" t="s">
        <v>333</v>
      </c>
      <c r="G52" s="15" t="s">
        <v>353</v>
      </c>
      <c r="H52" s="15" t="s">
        <v>443</v>
      </c>
      <c r="I52" s="4" t="s">
        <v>336</v>
      </c>
      <c r="J52" s="4" t="s">
        <v>337</v>
      </c>
      <c r="K52" s="4" t="s">
        <v>444</v>
      </c>
      <c r="L52" s="4" t="s">
        <v>339</v>
      </c>
      <c r="M52" s="4">
        <v>2</v>
      </c>
    </row>
    <row r="53" spans="1:13" ht="34.200000000000003" customHeight="1">
      <c r="A53" s="85"/>
      <c r="B53" s="85"/>
      <c r="C53" s="85"/>
      <c r="D53" s="86"/>
      <c r="E53" s="85"/>
      <c r="F53" s="15" t="s">
        <v>333</v>
      </c>
      <c r="G53" s="15" t="s">
        <v>353</v>
      </c>
      <c r="H53" s="15" t="s">
        <v>445</v>
      </c>
      <c r="I53" s="4" t="s">
        <v>336</v>
      </c>
      <c r="J53" s="4" t="s">
        <v>337</v>
      </c>
      <c r="K53" s="4" t="s">
        <v>444</v>
      </c>
      <c r="L53" s="4" t="s">
        <v>339</v>
      </c>
      <c r="M53" s="4">
        <v>2</v>
      </c>
    </row>
    <row r="54" spans="1:13" ht="34.200000000000003" customHeight="1">
      <c r="A54" s="85"/>
      <c r="B54" s="85"/>
      <c r="C54" s="85"/>
      <c r="D54" s="86"/>
      <c r="E54" s="85"/>
      <c r="F54" s="15" t="s">
        <v>333</v>
      </c>
      <c r="G54" s="15" t="s">
        <v>340</v>
      </c>
      <c r="H54" s="15" t="s">
        <v>446</v>
      </c>
      <c r="I54" s="4" t="s">
        <v>336</v>
      </c>
      <c r="J54" s="4" t="s">
        <v>337</v>
      </c>
      <c r="K54" s="4" t="s">
        <v>447</v>
      </c>
      <c r="L54" s="4" t="s">
        <v>343</v>
      </c>
      <c r="M54" s="4">
        <v>2</v>
      </c>
    </row>
    <row r="55" spans="1:13" ht="34.200000000000003" customHeight="1">
      <c r="A55" s="85"/>
      <c r="B55" s="85"/>
      <c r="C55" s="85"/>
      <c r="D55" s="86"/>
      <c r="E55" s="85"/>
      <c r="F55" s="15" t="s">
        <v>333</v>
      </c>
      <c r="G55" s="15" t="s">
        <v>340</v>
      </c>
      <c r="H55" s="15" t="s">
        <v>448</v>
      </c>
      <c r="I55" s="4" t="s">
        <v>336</v>
      </c>
      <c r="J55" s="4" t="s">
        <v>337</v>
      </c>
      <c r="K55" s="4" t="s">
        <v>437</v>
      </c>
      <c r="L55" s="4" t="s">
        <v>343</v>
      </c>
      <c r="M55" s="4">
        <v>2</v>
      </c>
    </row>
    <row r="56" spans="1:13" ht="34.200000000000003" customHeight="1">
      <c r="A56" s="85"/>
      <c r="B56" s="85"/>
      <c r="C56" s="85"/>
      <c r="D56" s="86"/>
      <c r="E56" s="85"/>
      <c r="F56" s="15" t="s">
        <v>333</v>
      </c>
      <c r="G56" s="15" t="s">
        <v>340</v>
      </c>
      <c r="H56" s="15" t="s">
        <v>449</v>
      </c>
      <c r="I56" s="4" t="s">
        <v>336</v>
      </c>
      <c r="J56" s="4" t="s">
        <v>337</v>
      </c>
      <c r="K56" s="4" t="s">
        <v>450</v>
      </c>
      <c r="L56" s="4" t="s">
        <v>413</v>
      </c>
      <c r="M56" s="4">
        <v>2</v>
      </c>
    </row>
    <row r="57" spans="1:13" ht="34.200000000000003" customHeight="1">
      <c r="A57" s="85"/>
      <c r="B57" s="85"/>
      <c r="C57" s="85"/>
      <c r="D57" s="86"/>
      <c r="E57" s="85"/>
      <c r="F57" s="15" t="s">
        <v>333</v>
      </c>
      <c r="G57" s="15" t="s">
        <v>340</v>
      </c>
      <c r="H57" s="15" t="s">
        <v>451</v>
      </c>
      <c r="I57" s="4" t="s">
        <v>336</v>
      </c>
      <c r="J57" s="4" t="s">
        <v>337</v>
      </c>
      <c r="K57" s="4" t="s">
        <v>392</v>
      </c>
      <c r="L57" s="4" t="s">
        <v>339</v>
      </c>
      <c r="M57" s="4">
        <v>2</v>
      </c>
    </row>
    <row r="58" spans="1:13" ht="34.200000000000003" customHeight="1">
      <c r="A58" s="85"/>
      <c r="B58" s="85"/>
      <c r="C58" s="85"/>
      <c r="D58" s="86"/>
      <c r="E58" s="85"/>
      <c r="F58" s="15" t="s">
        <v>333</v>
      </c>
      <c r="G58" s="15" t="s">
        <v>340</v>
      </c>
      <c r="H58" s="15" t="s">
        <v>452</v>
      </c>
      <c r="I58" s="4" t="s">
        <v>336</v>
      </c>
      <c r="J58" s="4" t="s">
        <v>337</v>
      </c>
      <c r="K58" s="4" t="s">
        <v>437</v>
      </c>
      <c r="L58" s="4" t="s">
        <v>413</v>
      </c>
      <c r="M58" s="4">
        <v>1</v>
      </c>
    </row>
    <row r="59" spans="1:13" ht="34.200000000000003" customHeight="1">
      <c r="A59" s="85"/>
      <c r="B59" s="85"/>
      <c r="C59" s="85"/>
      <c r="D59" s="86"/>
      <c r="E59" s="85"/>
      <c r="F59" s="15" t="s">
        <v>333</v>
      </c>
      <c r="G59" s="15" t="s">
        <v>353</v>
      </c>
      <c r="H59" s="15" t="s">
        <v>453</v>
      </c>
      <c r="I59" s="4" t="s">
        <v>336</v>
      </c>
      <c r="J59" s="4" t="s">
        <v>337</v>
      </c>
      <c r="K59" s="4" t="s">
        <v>338</v>
      </c>
      <c r="L59" s="4" t="s">
        <v>339</v>
      </c>
      <c r="M59" s="4">
        <v>2</v>
      </c>
    </row>
    <row r="60" spans="1:13" ht="34.200000000000003" customHeight="1">
      <c r="A60" s="85"/>
      <c r="B60" s="85"/>
      <c r="C60" s="85"/>
      <c r="D60" s="86"/>
      <c r="E60" s="85"/>
      <c r="F60" s="15" t="s">
        <v>333</v>
      </c>
      <c r="G60" s="15" t="s">
        <v>353</v>
      </c>
      <c r="H60" s="15" t="s">
        <v>454</v>
      </c>
      <c r="I60" s="4" t="s">
        <v>336</v>
      </c>
      <c r="J60" s="4" t="s">
        <v>337</v>
      </c>
      <c r="K60" s="4" t="s">
        <v>444</v>
      </c>
      <c r="L60" s="4" t="s">
        <v>339</v>
      </c>
      <c r="M60" s="4">
        <v>2</v>
      </c>
    </row>
    <row r="61" spans="1:13" ht="34.200000000000003" customHeight="1">
      <c r="A61" s="85"/>
      <c r="B61" s="85"/>
      <c r="C61" s="85"/>
      <c r="D61" s="86"/>
      <c r="E61" s="85"/>
      <c r="F61" s="15" t="s">
        <v>333</v>
      </c>
      <c r="G61" s="15" t="s">
        <v>353</v>
      </c>
      <c r="H61" s="15" t="s">
        <v>455</v>
      </c>
      <c r="I61" s="4" t="s">
        <v>336</v>
      </c>
      <c r="J61" s="4" t="s">
        <v>337</v>
      </c>
      <c r="K61" s="4" t="s">
        <v>444</v>
      </c>
      <c r="L61" s="4" t="s">
        <v>339</v>
      </c>
      <c r="M61" s="4">
        <v>2</v>
      </c>
    </row>
    <row r="62" spans="1:13" ht="34.200000000000003" customHeight="1">
      <c r="A62" s="85"/>
      <c r="B62" s="85"/>
      <c r="C62" s="85"/>
      <c r="D62" s="86"/>
      <c r="E62" s="85"/>
      <c r="F62" s="15" t="s">
        <v>333</v>
      </c>
      <c r="G62" s="15" t="s">
        <v>353</v>
      </c>
      <c r="H62" s="15" t="s">
        <v>456</v>
      </c>
      <c r="I62" s="4" t="s">
        <v>336</v>
      </c>
      <c r="J62" s="4" t="s">
        <v>337</v>
      </c>
      <c r="K62" s="4" t="s">
        <v>444</v>
      </c>
      <c r="L62" s="4" t="s">
        <v>339</v>
      </c>
      <c r="M62" s="4">
        <v>2</v>
      </c>
    </row>
    <row r="63" spans="1:13" ht="34.200000000000003" customHeight="1">
      <c r="A63" s="85"/>
      <c r="B63" s="85"/>
      <c r="C63" s="85"/>
      <c r="D63" s="86"/>
      <c r="E63" s="85"/>
      <c r="F63" s="15" t="s">
        <v>333</v>
      </c>
      <c r="G63" s="15" t="s">
        <v>353</v>
      </c>
      <c r="H63" s="15" t="s">
        <v>457</v>
      </c>
      <c r="I63" s="4" t="s">
        <v>336</v>
      </c>
      <c r="J63" s="4" t="s">
        <v>337</v>
      </c>
      <c r="K63" s="4" t="s">
        <v>444</v>
      </c>
      <c r="L63" s="4" t="s">
        <v>339</v>
      </c>
      <c r="M63" s="4">
        <v>2</v>
      </c>
    </row>
    <row r="64" spans="1:13" ht="40.65" customHeight="1">
      <c r="A64" s="85"/>
      <c r="B64" s="85"/>
      <c r="C64" s="85"/>
      <c r="D64" s="86"/>
      <c r="E64" s="85"/>
      <c r="F64" s="15" t="s">
        <v>362</v>
      </c>
      <c r="G64" s="15" t="s">
        <v>363</v>
      </c>
      <c r="H64" s="15" t="s">
        <v>458</v>
      </c>
      <c r="I64" s="4" t="s">
        <v>365</v>
      </c>
      <c r="J64" s="4"/>
      <c r="K64" s="4" t="s">
        <v>366</v>
      </c>
      <c r="L64" s="4"/>
      <c r="M64" s="4">
        <v>15</v>
      </c>
    </row>
    <row r="65" spans="1:13" ht="40.65" customHeight="1">
      <c r="A65" s="85"/>
      <c r="B65" s="85"/>
      <c r="C65" s="85"/>
      <c r="D65" s="86"/>
      <c r="E65" s="85"/>
      <c r="F65" s="15" t="s">
        <v>362</v>
      </c>
      <c r="G65" s="15" t="s">
        <v>367</v>
      </c>
      <c r="H65" s="15" t="s">
        <v>459</v>
      </c>
      <c r="I65" s="4" t="s">
        <v>365</v>
      </c>
      <c r="J65" s="4"/>
      <c r="K65" s="4" t="s">
        <v>366</v>
      </c>
      <c r="L65" s="4"/>
      <c r="M65" s="4">
        <v>15</v>
      </c>
    </row>
    <row r="66" spans="1:13" ht="34.200000000000003" customHeight="1">
      <c r="A66" s="85"/>
      <c r="B66" s="85"/>
      <c r="C66" s="85"/>
      <c r="D66" s="86"/>
      <c r="E66" s="85"/>
      <c r="F66" s="15" t="s">
        <v>370</v>
      </c>
      <c r="G66" s="15" t="s">
        <v>371</v>
      </c>
      <c r="H66" s="15" t="s">
        <v>460</v>
      </c>
      <c r="I66" s="4" t="s">
        <v>336</v>
      </c>
      <c r="J66" s="4" t="s">
        <v>337</v>
      </c>
      <c r="K66" s="4" t="s">
        <v>355</v>
      </c>
      <c r="L66" s="4" t="s">
        <v>339</v>
      </c>
      <c r="M66" s="4">
        <v>10</v>
      </c>
    </row>
    <row r="67" spans="1:13" ht="34.200000000000003" customHeight="1">
      <c r="A67" s="85" t="s">
        <v>315</v>
      </c>
      <c r="B67" s="85" t="s">
        <v>292</v>
      </c>
      <c r="C67" s="85" t="s">
        <v>310</v>
      </c>
      <c r="D67" s="86">
        <v>1296.23</v>
      </c>
      <c r="E67" s="85" t="s">
        <v>461</v>
      </c>
      <c r="F67" s="15" t="s">
        <v>333</v>
      </c>
      <c r="G67" s="15" t="s">
        <v>344</v>
      </c>
      <c r="H67" s="15" t="s">
        <v>350</v>
      </c>
      <c r="I67" s="4" t="s">
        <v>346</v>
      </c>
      <c r="J67" s="4" t="s">
        <v>347</v>
      </c>
      <c r="K67" s="4" t="s">
        <v>351</v>
      </c>
      <c r="L67" s="4" t="s">
        <v>352</v>
      </c>
      <c r="M67" s="4">
        <v>5</v>
      </c>
    </row>
    <row r="68" spans="1:13" ht="34.200000000000003" customHeight="1">
      <c r="A68" s="85"/>
      <c r="B68" s="85"/>
      <c r="C68" s="85"/>
      <c r="D68" s="86"/>
      <c r="E68" s="85"/>
      <c r="F68" s="15" t="s">
        <v>333</v>
      </c>
      <c r="G68" s="15" t="s">
        <v>344</v>
      </c>
      <c r="H68" s="15" t="s">
        <v>462</v>
      </c>
      <c r="I68" s="4" t="s">
        <v>346</v>
      </c>
      <c r="J68" s="4" t="s">
        <v>347</v>
      </c>
      <c r="K68" s="4" t="s">
        <v>463</v>
      </c>
      <c r="L68" s="4" t="s">
        <v>349</v>
      </c>
      <c r="M68" s="4">
        <v>5</v>
      </c>
    </row>
    <row r="69" spans="1:13" ht="34.200000000000003" customHeight="1">
      <c r="A69" s="85"/>
      <c r="B69" s="85"/>
      <c r="C69" s="85"/>
      <c r="D69" s="86"/>
      <c r="E69" s="85"/>
      <c r="F69" s="15" t="s">
        <v>333</v>
      </c>
      <c r="G69" s="15" t="s">
        <v>334</v>
      </c>
      <c r="H69" s="15" t="s">
        <v>464</v>
      </c>
      <c r="I69" s="4" t="s">
        <v>336</v>
      </c>
      <c r="J69" s="4" t="s">
        <v>406</v>
      </c>
      <c r="K69" s="4" t="s">
        <v>338</v>
      </c>
      <c r="L69" s="4" t="s">
        <v>339</v>
      </c>
      <c r="M69" s="4">
        <v>5</v>
      </c>
    </row>
    <row r="70" spans="1:13" ht="34.200000000000003" customHeight="1">
      <c r="A70" s="85"/>
      <c r="B70" s="85"/>
      <c r="C70" s="85"/>
      <c r="D70" s="86"/>
      <c r="E70" s="85"/>
      <c r="F70" s="15" t="s">
        <v>333</v>
      </c>
      <c r="G70" s="15" t="s">
        <v>340</v>
      </c>
      <c r="H70" s="15" t="s">
        <v>465</v>
      </c>
      <c r="I70" s="4" t="s">
        <v>336</v>
      </c>
      <c r="J70" s="4" t="s">
        <v>406</v>
      </c>
      <c r="K70" s="4" t="s">
        <v>338</v>
      </c>
      <c r="L70" s="4" t="s">
        <v>339</v>
      </c>
      <c r="M70" s="4">
        <v>5</v>
      </c>
    </row>
    <row r="71" spans="1:13" ht="34.200000000000003" customHeight="1">
      <c r="A71" s="85"/>
      <c r="B71" s="85"/>
      <c r="C71" s="85"/>
      <c r="D71" s="86"/>
      <c r="E71" s="85"/>
      <c r="F71" s="15" t="s">
        <v>333</v>
      </c>
      <c r="G71" s="15" t="s">
        <v>353</v>
      </c>
      <c r="H71" s="15" t="s">
        <v>466</v>
      </c>
      <c r="I71" s="4" t="s">
        <v>336</v>
      </c>
      <c r="J71" s="4" t="s">
        <v>337</v>
      </c>
      <c r="K71" s="4" t="s">
        <v>338</v>
      </c>
      <c r="L71" s="4" t="s">
        <v>339</v>
      </c>
      <c r="M71" s="4">
        <v>5</v>
      </c>
    </row>
    <row r="72" spans="1:13" ht="34.200000000000003" customHeight="1">
      <c r="A72" s="85"/>
      <c r="B72" s="85"/>
      <c r="C72" s="85"/>
      <c r="D72" s="86"/>
      <c r="E72" s="85"/>
      <c r="F72" s="15" t="s">
        <v>333</v>
      </c>
      <c r="G72" s="15" t="s">
        <v>353</v>
      </c>
      <c r="H72" s="15" t="s">
        <v>467</v>
      </c>
      <c r="I72" s="4" t="s">
        <v>336</v>
      </c>
      <c r="J72" s="4" t="s">
        <v>337</v>
      </c>
      <c r="K72" s="4" t="s">
        <v>355</v>
      </c>
      <c r="L72" s="4" t="s">
        <v>339</v>
      </c>
      <c r="M72" s="4">
        <v>5</v>
      </c>
    </row>
    <row r="73" spans="1:13" ht="34.200000000000003" customHeight="1">
      <c r="A73" s="85"/>
      <c r="B73" s="85"/>
      <c r="C73" s="85"/>
      <c r="D73" s="86"/>
      <c r="E73" s="85"/>
      <c r="F73" s="15" t="s">
        <v>333</v>
      </c>
      <c r="G73" s="15" t="s">
        <v>340</v>
      </c>
      <c r="H73" s="15" t="s">
        <v>468</v>
      </c>
      <c r="I73" s="4" t="s">
        <v>336</v>
      </c>
      <c r="J73" s="4" t="s">
        <v>337</v>
      </c>
      <c r="K73" s="4" t="s">
        <v>469</v>
      </c>
      <c r="L73" s="4" t="s">
        <v>339</v>
      </c>
      <c r="M73" s="4">
        <v>5</v>
      </c>
    </row>
    <row r="74" spans="1:13" ht="34.200000000000003" customHeight="1">
      <c r="A74" s="85"/>
      <c r="B74" s="85"/>
      <c r="C74" s="85"/>
      <c r="D74" s="86"/>
      <c r="E74" s="85"/>
      <c r="F74" s="15" t="s">
        <v>333</v>
      </c>
      <c r="G74" s="15" t="s">
        <v>340</v>
      </c>
      <c r="H74" s="15" t="s">
        <v>470</v>
      </c>
      <c r="I74" s="4" t="s">
        <v>336</v>
      </c>
      <c r="J74" s="4" t="s">
        <v>337</v>
      </c>
      <c r="K74" s="4" t="s">
        <v>437</v>
      </c>
      <c r="L74" s="4" t="s">
        <v>343</v>
      </c>
      <c r="M74" s="4">
        <v>5</v>
      </c>
    </row>
    <row r="75" spans="1:13" ht="34.200000000000003" customHeight="1">
      <c r="A75" s="85"/>
      <c r="B75" s="85"/>
      <c r="C75" s="85"/>
      <c r="D75" s="86"/>
      <c r="E75" s="85"/>
      <c r="F75" s="15" t="s">
        <v>333</v>
      </c>
      <c r="G75" s="15" t="s">
        <v>340</v>
      </c>
      <c r="H75" s="15" t="s">
        <v>471</v>
      </c>
      <c r="I75" s="4" t="s">
        <v>336</v>
      </c>
      <c r="J75" s="4" t="s">
        <v>337</v>
      </c>
      <c r="K75" s="4" t="s">
        <v>472</v>
      </c>
      <c r="L75" s="4" t="s">
        <v>399</v>
      </c>
      <c r="M75" s="4">
        <v>5</v>
      </c>
    </row>
    <row r="76" spans="1:13" ht="34.200000000000003" customHeight="1">
      <c r="A76" s="85"/>
      <c r="B76" s="85"/>
      <c r="C76" s="85"/>
      <c r="D76" s="86"/>
      <c r="E76" s="85"/>
      <c r="F76" s="15" t="s">
        <v>333</v>
      </c>
      <c r="G76" s="15" t="s">
        <v>334</v>
      </c>
      <c r="H76" s="15" t="s">
        <v>473</v>
      </c>
      <c r="I76" s="4" t="s">
        <v>336</v>
      </c>
      <c r="J76" s="4" t="s">
        <v>406</v>
      </c>
      <c r="K76" s="4" t="s">
        <v>338</v>
      </c>
      <c r="L76" s="4" t="s">
        <v>339</v>
      </c>
      <c r="M76" s="4">
        <v>5</v>
      </c>
    </row>
    <row r="77" spans="1:13" ht="40.65" customHeight="1">
      <c r="A77" s="85"/>
      <c r="B77" s="85"/>
      <c r="C77" s="85"/>
      <c r="D77" s="86"/>
      <c r="E77" s="85"/>
      <c r="F77" s="15" t="s">
        <v>362</v>
      </c>
      <c r="G77" s="15" t="s">
        <v>363</v>
      </c>
      <c r="H77" s="15" t="s">
        <v>474</v>
      </c>
      <c r="I77" s="4" t="s">
        <v>365</v>
      </c>
      <c r="J77" s="4"/>
      <c r="K77" s="4" t="s">
        <v>366</v>
      </c>
      <c r="L77" s="4"/>
      <c r="M77" s="4">
        <v>15</v>
      </c>
    </row>
    <row r="78" spans="1:13" ht="40.65" customHeight="1">
      <c r="A78" s="85"/>
      <c r="B78" s="85"/>
      <c r="C78" s="85"/>
      <c r="D78" s="86"/>
      <c r="E78" s="85"/>
      <c r="F78" s="15" t="s">
        <v>362</v>
      </c>
      <c r="G78" s="15" t="s">
        <v>367</v>
      </c>
      <c r="H78" s="15" t="s">
        <v>475</v>
      </c>
      <c r="I78" s="4" t="s">
        <v>365</v>
      </c>
      <c r="J78" s="4"/>
      <c r="K78" s="4" t="s">
        <v>366</v>
      </c>
      <c r="L78" s="4"/>
      <c r="M78" s="4">
        <v>15</v>
      </c>
    </row>
    <row r="79" spans="1:13" ht="34.200000000000003" customHeight="1">
      <c r="A79" s="85"/>
      <c r="B79" s="85"/>
      <c r="C79" s="85"/>
      <c r="D79" s="86"/>
      <c r="E79" s="85"/>
      <c r="F79" s="15" t="s">
        <v>370</v>
      </c>
      <c r="G79" s="15" t="s">
        <v>371</v>
      </c>
      <c r="H79" s="15" t="s">
        <v>476</v>
      </c>
      <c r="I79" s="4" t="s">
        <v>336</v>
      </c>
      <c r="J79" s="4" t="s">
        <v>337</v>
      </c>
      <c r="K79" s="4" t="s">
        <v>355</v>
      </c>
      <c r="L79" s="4" t="s">
        <v>339</v>
      </c>
      <c r="M79" s="4">
        <v>10</v>
      </c>
    </row>
    <row r="80" spans="1:13" ht="34.200000000000003" customHeight="1">
      <c r="A80" s="85" t="s">
        <v>477</v>
      </c>
      <c r="B80" s="85" t="s">
        <v>292</v>
      </c>
      <c r="C80" s="85" t="s">
        <v>212</v>
      </c>
      <c r="D80" s="86">
        <v>9.3699999999999992</v>
      </c>
      <c r="E80" s="85" t="s">
        <v>478</v>
      </c>
      <c r="F80" s="15" t="s">
        <v>333</v>
      </c>
      <c r="G80" s="15" t="s">
        <v>340</v>
      </c>
      <c r="H80" s="15" t="s">
        <v>479</v>
      </c>
      <c r="I80" s="4" t="s">
        <v>336</v>
      </c>
      <c r="J80" s="4" t="s">
        <v>406</v>
      </c>
      <c r="K80" s="4" t="s">
        <v>338</v>
      </c>
      <c r="L80" s="4" t="s">
        <v>339</v>
      </c>
      <c r="M80" s="4">
        <v>22.5</v>
      </c>
    </row>
    <row r="81" spans="1:13" ht="34.200000000000003" customHeight="1">
      <c r="A81" s="85"/>
      <c r="B81" s="85"/>
      <c r="C81" s="85"/>
      <c r="D81" s="86"/>
      <c r="E81" s="85"/>
      <c r="F81" s="15" t="s">
        <v>333</v>
      </c>
      <c r="G81" s="15" t="s">
        <v>340</v>
      </c>
      <c r="H81" s="15" t="s">
        <v>480</v>
      </c>
      <c r="I81" s="4" t="s">
        <v>346</v>
      </c>
      <c r="J81" s="4" t="s">
        <v>347</v>
      </c>
      <c r="K81" s="4" t="s">
        <v>481</v>
      </c>
      <c r="L81" s="4" t="s">
        <v>343</v>
      </c>
      <c r="M81" s="4">
        <v>22.5</v>
      </c>
    </row>
    <row r="82" spans="1:13" ht="34.200000000000003" customHeight="1">
      <c r="A82" s="85"/>
      <c r="B82" s="85"/>
      <c r="C82" s="85"/>
      <c r="D82" s="86"/>
      <c r="E82" s="85"/>
      <c r="F82" s="15" t="s">
        <v>333</v>
      </c>
      <c r="G82" s="15" t="s">
        <v>334</v>
      </c>
      <c r="H82" s="15" t="s">
        <v>482</v>
      </c>
      <c r="I82" s="4" t="s">
        <v>336</v>
      </c>
      <c r="J82" s="4" t="s">
        <v>406</v>
      </c>
      <c r="K82" s="4" t="s">
        <v>338</v>
      </c>
      <c r="L82" s="4" t="s">
        <v>339</v>
      </c>
      <c r="M82" s="4">
        <v>22.5</v>
      </c>
    </row>
    <row r="83" spans="1:13" ht="34.200000000000003" customHeight="1">
      <c r="A83" s="85"/>
      <c r="B83" s="85"/>
      <c r="C83" s="85"/>
      <c r="D83" s="86"/>
      <c r="E83" s="85"/>
      <c r="F83" s="15" t="s">
        <v>362</v>
      </c>
      <c r="G83" s="15" t="s">
        <v>483</v>
      </c>
      <c r="H83" s="15" t="s">
        <v>484</v>
      </c>
      <c r="I83" s="4" t="s">
        <v>346</v>
      </c>
      <c r="J83" s="4" t="s">
        <v>347</v>
      </c>
      <c r="K83" s="4" t="s">
        <v>437</v>
      </c>
      <c r="L83" s="4" t="s">
        <v>339</v>
      </c>
      <c r="M83" s="4">
        <v>22.5</v>
      </c>
    </row>
    <row r="84" spans="1:13" ht="34.200000000000003" customHeight="1">
      <c r="A84" s="85"/>
      <c r="B84" s="85" t="s">
        <v>485</v>
      </c>
      <c r="C84" s="85" t="s">
        <v>212</v>
      </c>
      <c r="D84" s="86">
        <v>0.92</v>
      </c>
      <c r="E84" s="85" t="s">
        <v>478</v>
      </c>
      <c r="F84" s="15" t="s">
        <v>333</v>
      </c>
      <c r="G84" s="15" t="s">
        <v>340</v>
      </c>
      <c r="H84" s="15" t="s">
        <v>480</v>
      </c>
      <c r="I84" s="4" t="s">
        <v>346</v>
      </c>
      <c r="J84" s="4" t="s">
        <v>347</v>
      </c>
      <c r="K84" s="4" t="s">
        <v>481</v>
      </c>
      <c r="L84" s="4" t="s">
        <v>343</v>
      </c>
      <c r="M84" s="4">
        <v>22.5</v>
      </c>
    </row>
    <row r="85" spans="1:13" ht="34.200000000000003" customHeight="1">
      <c r="A85" s="85"/>
      <c r="B85" s="85"/>
      <c r="C85" s="85"/>
      <c r="D85" s="86"/>
      <c r="E85" s="85"/>
      <c r="F85" s="15" t="s">
        <v>333</v>
      </c>
      <c r="G85" s="15" t="s">
        <v>340</v>
      </c>
      <c r="H85" s="15" t="s">
        <v>479</v>
      </c>
      <c r="I85" s="4" t="s">
        <v>336</v>
      </c>
      <c r="J85" s="4" t="s">
        <v>406</v>
      </c>
      <c r="K85" s="4" t="s">
        <v>338</v>
      </c>
      <c r="L85" s="4" t="s">
        <v>339</v>
      </c>
      <c r="M85" s="4">
        <v>22.5</v>
      </c>
    </row>
    <row r="86" spans="1:13" ht="34.200000000000003" customHeight="1">
      <c r="A86" s="85"/>
      <c r="B86" s="85"/>
      <c r="C86" s="85"/>
      <c r="D86" s="86"/>
      <c r="E86" s="85"/>
      <c r="F86" s="15" t="s">
        <v>333</v>
      </c>
      <c r="G86" s="15" t="s">
        <v>334</v>
      </c>
      <c r="H86" s="15" t="s">
        <v>482</v>
      </c>
      <c r="I86" s="4" t="s">
        <v>336</v>
      </c>
      <c r="J86" s="4" t="s">
        <v>406</v>
      </c>
      <c r="K86" s="4" t="s">
        <v>338</v>
      </c>
      <c r="L86" s="4" t="s">
        <v>339</v>
      </c>
      <c r="M86" s="4">
        <v>22.5</v>
      </c>
    </row>
    <row r="87" spans="1:13" ht="34.200000000000003" customHeight="1">
      <c r="A87" s="85"/>
      <c r="B87" s="85"/>
      <c r="C87" s="85"/>
      <c r="D87" s="86"/>
      <c r="E87" s="85"/>
      <c r="F87" s="15" t="s">
        <v>362</v>
      </c>
      <c r="G87" s="15" t="s">
        <v>483</v>
      </c>
      <c r="H87" s="15" t="s">
        <v>484</v>
      </c>
      <c r="I87" s="4" t="s">
        <v>346</v>
      </c>
      <c r="J87" s="4" t="s">
        <v>347</v>
      </c>
      <c r="K87" s="4" t="s">
        <v>437</v>
      </c>
      <c r="L87" s="4" t="s">
        <v>339</v>
      </c>
      <c r="M87" s="4">
        <v>22.5</v>
      </c>
    </row>
    <row r="88" spans="1:13" ht="34.200000000000003" customHeight="1">
      <c r="A88" s="85"/>
      <c r="B88" s="85" t="s">
        <v>293</v>
      </c>
      <c r="C88" s="85" t="s">
        <v>212</v>
      </c>
      <c r="D88" s="86">
        <v>0.78</v>
      </c>
      <c r="E88" s="85" t="s">
        <v>478</v>
      </c>
      <c r="F88" s="15" t="s">
        <v>333</v>
      </c>
      <c r="G88" s="15" t="s">
        <v>340</v>
      </c>
      <c r="H88" s="15" t="s">
        <v>479</v>
      </c>
      <c r="I88" s="4" t="s">
        <v>336</v>
      </c>
      <c r="J88" s="4" t="s">
        <v>406</v>
      </c>
      <c r="K88" s="4" t="s">
        <v>338</v>
      </c>
      <c r="L88" s="4" t="s">
        <v>339</v>
      </c>
      <c r="M88" s="4">
        <v>22.5</v>
      </c>
    </row>
    <row r="89" spans="1:13" ht="34.200000000000003" customHeight="1">
      <c r="A89" s="85"/>
      <c r="B89" s="85"/>
      <c r="C89" s="85"/>
      <c r="D89" s="86"/>
      <c r="E89" s="85"/>
      <c r="F89" s="15" t="s">
        <v>333</v>
      </c>
      <c r="G89" s="15" t="s">
        <v>334</v>
      </c>
      <c r="H89" s="15" t="s">
        <v>482</v>
      </c>
      <c r="I89" s="4" t="s">
        <v>336</v>
      </c>
      <c r="J89" s="4" t="s">
        <v>406</v>
      </c>
      <c r="K89" s="4" t="s">
        <v>338</v>
      </c>
      <c r="L89" s="4" t="s">
        <v>339</v>
      </c>
      <c r="M89" s="4">
        <v>22.5</v>
      </c>
    </row>
    <row r="90" spans="1:13" ht="34.200000000000003" customHeight="1">
      <c r="A90" s="85"/>
      <c r="B90" s="85"/>
      <c r="C90" s="85"/>
      <c r="D90" s="86"/>
      <c r="E90" s="85"/>
      <c r="F90" s="15" t="s">
        <v>333</v>
      </c>
      <c r="G90" s="15" t="s">
        <v>340</v>
      </c>
      <c r="H90" s="15" t="s">
        <v>480</v>
      </c>
      <c r="I90" s="4" t="s">
        <v>346</v>
      </c>
      <c r="J90" s="4" t="s">
        <v>347</v>
      </c>
      <c r="K90" s="4" t="s">
        <v>481</v>
      </c>
      <c r="L90" s="4" t="s">
        <v>343</v>
      </c>
      <c r="M90" s="4">
        <v>22.5</v>
      </c>
    </row>
    <row r="91" spans="1:13" ht="34.200000000000003" customHeight="1">
      <c r="A91" s="85"/>
      <c r="B91" s="85"/>
      <c r="C91" s="85"/>
      <c r="D91" s="86"/>
      <c r="E91" s="85"/>
      <c r="F91" s="15" t="s">
        <v>362</v>
      </c>
      <c r="G91" s="15" t="s">
        <v>483</v>
      </c>
      <c r="H91" s="15" t="s">
        <v>484</v>
      </c>
      <c r="I91" s="4" t="s">
        <v>346</v>
      </c>
      <c r="J91" s="4" t="s">
        <v>347</v>
      </c>
      <c r="K91" s="4" t="s">
        <v>437</v>
      </c>
      <c r="L91" s="4" t="s">
        <v>339</v>
      </c>
      <c r="M91" s="4">
        <v>22.5</v>
      </c>
    </row>
    <row r="92" spans="1:13" ht="34.200000000000003" customHeight="1">
      <c r="A92" s="85"/>
      <c r="B92" s="85" t="s">
        <v>486</v>
      </c>
      <c r="C92" s="85" t="s">
        <v>212</v>
      </c>
      <c r="D92" s="86">
        <v>0.44</v>
      </c>
      <c r="E92" s="85" t="s">
        <v>478</v>
      </c>
      <c r="F92" s="15" t="s">
        <v>333</v>
      </c>
      <c r="G92" s="15" t="s">
        <v>340</v>
      </c>
      <c r="H92" s="15" t="s">
        <v>480</v>
      </c>
      <c r="I92" s="4" t="s">
        <v>346</v>
      </c>
      <c r="J92" s="4" t="s">
        <v>347</v>
      </c>
      <c r="K92" s="4" t="s">
        <v>481</v>
      </c>
      <c r="L92" s="4" t="s">
        <v>343</v>
      </c>
      <c r="M92" s="4">
        <v>22.5</v>
      </c>
    </row>
    <row r="93" spans="1:13" ht="34.200000000000003" customHeight="1">
      <c r="A93" s="85"/>
      <c r="B93" s="85"/>
      <c r="C93" s="85"/>
      <c r="D93" s="86"/>
      <c r="E93" s="85"/>
      <c r="F93" s="15" t="s">
        <v>333</v>
      </c>
      <c r="G93" s="15" t="s">
        <v>340</v>
      </c>
      <c r="H93" s="15" t="s">
        <v>479</v>
      </c>
      <c r="I93" s="4" t="s">
        <v>336</v>
      </c>
      <c r="J93" s="4" t="s">
        <v>406</v>
      </c>
      <c r="K93" s="4" t="s">
        <v>338</v>
      </c>
      <c r="L93" s="4" t="s">
        <v>339</v>
      </c>
      <c r="M93" s="4">
        <v>22.5</v>
      </c>
    </row>
    <row r="94" spans="1:13" ht="34.200000000000003" customHeight="1">
      <c r="A94" s="85"/>
      <c r="B94" s="85"/>
      <c r="C94" s="85"/>
      <c r="D94" s="86"/>
      <c r="E94" s="85"/>
      <c r="F94" s="15" t="s">
        <v>333</v>
      </c>
      <c r="G94" s="15" t="s">
        <v>334</v>
      </c>
      <c r="H94" s="15" t="s">
        <v>482</v>
      </c>
      <c r="I94" s="4" t="s">
        <v>336</v>
      </c>
      <c r="J94" s="4" t="s">
        <v>406</v>
      </c>
      <c r="K94" s="4" t="s">
        <v>338</v>
      </c>
      <c r="L94" s="4" t="s">
        <v>339</v>
      </c>
      <c r="M94" s="4">
        <v>22.5</v>
      </c>
    </row>
    <row r="95" spans="1:13" ht="34.200000000000003" customHeight="1">
      <c r="A95" s="85"/>
      <c r="B95" s="85"/>
      <c r="C95" s="85"/>
      <c r="D95" s="86"/>
      <c r="E95" s="85"/>
      <c r="F95" s="15" t="s">
        <v>362</v>
      </c>
      <c r="G95" s="15" t="s">
        <v>483</v>
      </c>
      <c r="H95" s="15" t="s">
        <v>484</v>
      </c>
      <c r="I95" s="4" t="s">
        <v>346</v>
      </c>
      <c r="J95" s="4" t="s">
        <v>347</v>
      </c>
      <c r="K95" s="4" t="s">
        <v>437</v>
      </c>
      <c r="L95" s="4" t="s">
        <v>339</v>
      </c>
      <c r="M95" s="4">
        <v>22.5</v>
      </c>
    </row>
    <row r="96" spans="1:13" ht="34.200000000000003" customHeight="1">
      <c r="A96" s="85" t="s">
        <v>487</v>
      </c>
      <c r="B96" s="85" t="s">
        <v>292</v>
      </c>
      <c r="C96" s="85" t="s">
        <v>212</v>
      </c>
      <c r="D96" s="86">
        <v>174.79</v>
      </c>
      <c r="E96" s="85" t="s">
        <v>478</v>
      </c>
      <c r="F96" s="15" t="s">
        <v>333</v>
      </c>
      <c r="G96" s="15" t="s">
        <v>340</v>
      </c>
      <c r="H96" s="15" t="s">
        <v>479</v>
      </c>
      <c r="I96" s="4" t="s">
        <v>336</v>
      </c>
      <c r="J96" s="4" t="s">
        <v>406</v>
      </c>
      <c r="K96" s="4" t="s">
        <v>338</v>
      </c>
      <c r="L96" s="4" t="s">
        <v>339</v>
      </c>
      <c r="M96" s="4">
        <v>22.5</v>
      </c>
    </row>
    <row r="97" spans="1:13" ht="34.200000000000003" customHeight="1">
      <c r="A97" s="85"/>
      <c r="B97" s="85"/>
      <c r="C97" s="85"/>
      <c r="D97" s="86"/>
      <c r="E97" s="85"/>
      <c r="F97" s="15" t="s">
        <v>333</v>
      </c>
      <c r="G97" s="15" t="s">
        <v>334</v>
      </c>
      <c r="H97" s="15" t="s">
        <v>482</v>
      </c>
      <c r="I97" s="4" t="s">
        <v>336</v>
      </c>
      <c r="J97" s="4" t="s">
        <v>406</v>
      </c>
      <c r="K97" s="4" t="s">
        <v>338</v>
      </c>
      <c r="L97" s="4" t="s">
        <v>339</v>
      </c>
      <c r="M97" s="4">
        <v>22.5</v>
      </c>
    </row>
    <row r="98" spans="1:13" ht="34.200000000000003" customHeight="1">
      <c r="A98" s="85"/>
      <c r="B98" s="85"/>
      <c r="C98" s="85"/>
      <c r="D98" s="86"/>
      <c r="E98" s="85"/>
      <c r="F98" s="15" t="s">
        <v>333</v>
      </c>
      <c r="G98" s="15" t="s">
        <v>340</v>
      </c>
      <c r="H98" s="15" t="s">
        <v>480</v>
      </c>
      <c r="I98" s="4" t="s">
        <v>346</v>
      </c>
      <c r="J98" s="4" t="s">
        <v>347</v>
      </c>
      <c r="K98" s="4" t="s">
        <v>481</v>
      </c>
      <c r="L98" s="4" t="s">
        <v>343</v>
      </c>
      <c r="M98" s="4">
        <v>22.5</v>
      </c>
    </row>
    <row r="99" spans="1:13" ht="34.200000000000003" customHeight="1">
      <c r="A99" s="85"/>
      <c r="B99" s="85"/>
      <c r="C99" s="85"/>
      <c r="D99" s="86"/>
      <c r="E99" s="85"/>
      <c r="F99" s="15" t="s">
        <v>362</v>
      </c>
      <c r="G99" s="15" t="s">
        <v>483</v>
      </c>
      <c r="H99" s="15" t="s">
        <v>484</v>
      </c>
      <c r="I99" s="4" t="s">
        <v>346</v>
      </c>
      <c r="J99" s="4" t="s">
        <v>347</v>
      </c>
      <c r="K99" s="4" t="s">
        <v>437</v>
      </c>
      <c r="L99" s="4" t="s">
        <v>339</v>
      </c>
      <c r="M99" s="4">
        <v>22.5</v>
      </c>
    </row>
    <row r="100" spans="1:13" ht="34.200000000000003" customHeight="1">
      <c r="A100" s="85"/>
      <c r="B100" s="85" t="s">
        <v>485</v>
      </c>
      <c r="C100" s="85" t="s">
        <v>212</v>
      </c>
      <c r="D100" s="86">
        <v>23.28</v>
      </c>
      <c r="E100" s="85" t="s">
        <v>478</v>
      </c>
      <c r="F100" s="15" t="s">
        <v>333</v>
      </c>
      <c r="G100" s="15" t="s">
        <v>334</v>
      </c>
      <c r="H100" s="15" t="s">
        <v>482</v>
      </c>
      <c r="I100" s="4" t="s">
        <v>336</v>
      </c>
      <c r="J100" s="4" t="s">
        <v>406</v>
      </c>
      <c r="K100" s="4" t="s">
        <v>338</v>
      </c>
      <c r="L100" s="4" t="s">
        <v>339</v>
      </c>
      <c r="M100" s="4">
        <v>22.5</v>
      </c>
    </row>
    <row r="101" spans="1:13" ht="34.200000000000003" customHeight="1">
      <c r="A101" s="85"/>
      <c r="B101" s="85"/>
      <c r="C101" s="85"/>
      <c r="D101" s="86"/>
      <c r="E101" s="85"/>
      <c r="F101" s="15" t="s">
        <v>333</v>
      </c>
      <c r="G101" s="15" t="s">
        <v>340</v>
      </c>
      <c r="H101" s="15" t="s">
        <v>480</v>
      </c>
      <c r="I101" s="4" t="s">
        <v>346</v>
      </c>
      <c r="J101" s="4" t="s">
        <v>347</v>
      </c>
      <c r="K101" s="4" t="s">
        <v>481</v>
      </c>
      <c r="L101" s="4" t="s">
        <v>343</v>
      </c>
      <c r="M101" s="4">
        <v>22.5</v>
      </c>
    </row>
    <row r="102" spans="1:13" ht="34.200000000000003" customHeight="1">
      <c r="A102" s="85"/>
      <c r="B102" s="85"/>
      <c r="C102" s="85"/>
      <c r="D102" s="86"/>
      <c r="E102" s="85"/>
      <c r="F102" s="15" t="s">
        <v>333</v>
      </c>
      <c r="G102" s="15" t="s">
        <v>340</v>
      </c>
      <c r="H102" s="15" t="s">
        <v>479</v>
      </c>
      <c r="I102" s="4" t="s">
        <v>336</v>
      </c>
      <c r="J102" s="4" t="s">
        <v>406</v>
      </c>
      <c r="K102" s="4" t="s">
        <v>338</v>
      </c>
      <c r="L102" s="4" t="s">
        <v>339</v>
      </c>
      <c r="M102" s="4">
        <v>22.5</v>
      </c>
    </row>
    <row r="103" spans="1:13" ht="34.200000000000003" customHeight="1">
      <c r="A103" s="85"/>
      <c r="B103" s="85"/>
      <c r="C103" s="85"/>
      <c r="D103" s="86"/>
      <c r="E103" s="85"/>
      <c r="F103" s="15" t="s">
        <v>362</v>
      </c>
      <c r="G103" s="15" t="s">
        <v>483</v>
      </c>
      <c r="H103" s="15" t="s">
        <v>484</v>
      </c>
      <c r="I103" s="4" t="s">
        <v>346</v>
      </c>
      <c r="J103" s="4" t="s">
        <v>347</v>
      </c>
      <c r="K103" s="4" t="s">
        <v>437</v>
      </c>
      <c r="L103" s="4" t="s">
        <v>339</v>
      </c>
      <c r="M103" s="4">
        <v>22.5</v>
      </c>
    </row>
    <row r="104" spans="1:13" ht="34.200000000000003" customHeight="1">
      <c r="A104" s="85"/>
      <c r="B104" s="85" t="s">
        <v>293</v>
      </c>
      <c r="C104" s="85" t="s">
        <v>212</v>
      </c>
      <c r="D104" s="86">
        <v>19.75</v>
      </c>
      <c r="E104" s="85" t="s">
        <v>478</v>
      </c>
      <c r="F104" s="15" t="s">
        <v>333</v>
      </c>
      <c r="G104" s="15" t="s">
        <v>334</v>
      </c>
      <c r="H104" s="15" t="s">
        <v>482</v>
      </c>
      <c r="I104" s="4" t="s">
        <v>336</v>
      </c>
      <c r="J104" s="4" t="s">
        <v>406</v>
      </c>
      <c r="K104" s="4" t="s">
        <v>338</v>
      </c>
      <c r="L104" s="4" t="s">
        <v>339</v>
      </c>
      <c r="M104" s="4">
        <v>22.5</v>
      </c>
    </row>
    <row r="105" spans="1:13" ht="34.200000000000003" customHeight="1">
      <c r="A105" s="85"/>
      <c r="B105" s="85"/>
      <c r="C105" s="85"/>
      <c r="D105" s="86"/>
      <c r="E105" s="85"/>
      <c r="F105" s="15" t="s">
        <v>333</v>
      </c>
      <c r="G105" s="15" t="s">
        <v>340</v>
      </c>
      <c r="H105" s="15" t="s">
        <v>480</v>
      </c>
      <c r="I105" s="4" t="s">
        <v>346</v>
      </c>
      <c r="J105" s="4" t="s">
        <v>347</v>
      </c>
      <c r="K105" s="4" t="s">
        <v>481</v>
      </c>
      <c r="L105" s="4" t="s">
        <v>343</v>
      </c>
      <c r="M105" s="4">
        <v>22.5</v>
      </c>
    </row>
    <row r="106" spans="1:13" ht="34.200000000000003" customHeight="1">
      <c r="A106" s="85"/>
      <c r="B106" s="85"/>
      <c r="C106" s="85"/>
      <c r="D106" s="86"/>
      <c r="E106" s="85"/>
      <c r="F106" s="15" t="s">
        <v>333</v>
      </c>
      <c r="G106" s="15" t="s">
        <v>340</v>
      </c>
      <c r="H106" s="15" t="s">
        <v>479</v>
      </c>
      <c r="I106" s="4" t="s">
        <v>336</v>
      </c>
      <c r="J106" s="4" t="s">
        <v>406</v>
      </c>
      <c r="K106" s="4" t="s">
        <v>338</v>
      </c>
      <c r="L106" s="4" t="s">
        <v>339</v>
      </c>
      <c r="M106" s="4">
        <v>22.5</v>
      </c>
    </row>
    <row r="107" spans="1:13" ht="34.200000000000003" customHeight="1">
      <c r="A107" s="85"/>
      <c r="B107" s="85"/>
      <c r="C107" s="85"/>
      <c r="D107" s="86"/>
      <c r="E107" s="85"/>
      <c r="F107" s="15" t="s">
        <v>362</v>
      </c>
      <c r="G107" s="15" t="s">
        <v>483</v>
      </c>
      <c r="H107" s="15" t="s">
        <v>484</v>
      </c>
      <c r="I107" s="4" t="s">
        <v>346</v>
      </c>
      <c r="J107" s="4" t="s">
        <v>347</v>
      </c>
      <c r="K107" s="4" t="s">
        <v>437</v>
      </c>
      <c r="L107" s="4" t="s">
        <v>339</v>
      </c>
      <c r="M107" s="4">
        <v>22.5</v>
      </c>
    </row>
    <row r="108" spans="1:13" ht="34.200000000000003" customHeight="1">
      <c r="A108" s="85"/>
      <c r="B108" s="85" t="s">
        <v>486</v>
      </c>
      <c r="C108" s="85" t="s">
        <v>212</v>
      </c>
      <c r="D108" s="86">
        <v>11.46</v>
      </c>
      <c r="E108" s="85" t="s">
        <v>478</v>
      </c>
      <c r="F108" s="15" t="s">
        <v>333</v>
      </c>
      <c r="G108" s="15" t="s">
        <v>340</v>
      </c>
      <c r="H108" s="15" t="s">
        <v>479</v>
      </c>
      <c r="I108" s="4" t="s">
        <v>336</v>
      </c>
      <c r="J108" s="4" t="s">
        <v>406</v>
      </c>
      <c r="K108" s="4" t="s">
        <v>338</v>
      </c>
      <c r="L108" s="4" t="s">
        <v>339</v>
      </c>
      <c r="M108" s="4">
        <v>22.5</v>
      </c>
    </row>
    <row r="109" spans="1:13" ht="34.200000000000003" customHeight="1">
      <c r="A109" s="85"/>
      <c r="B109" s="85"/>
      <c r="C109" s="85"/>
      <c r="D109" s="86"/>
      <c r="E109" s="85"/>
      <c r="F109" s="15" t="s">
        <v>333</v>
      </c>
      <c r="G109" s="15" t="s">
        <v>340</v>
      </c>
      <c r="H109" s="15" t="s">
        <v>480</v>
      </c>
      <c r="I109" s="4" t="s">
        <v>346</v>
      </c>
      <c r="J109" s="4" t="s">
        <v>347</v>
      </c>
      <c r="K109" s="4" t="s">
        <v>481</v>
      </c>
      <c r="L109" s="4" t="s">
        <v>343</v>
      </c>
      <c r="M109" s="4">
        <v>22.5</v>
      </c>
    </row>
    <row r="110" spans="1:13" ht="34.200000000000003" customHeight="1">
      <c r="A110" s="85"/>
      <c r="B110" s="85"/>
      <c r="C110" s="85"/>
      <c r="D110" s="86"/>
      <c r="E110" s="85"/>
      <c r="F110" s="15" t="s">
        <v>333</v>
      </c>
      <c r="G110" s="15" t="s">
        <v>334</v>
      </c>
      <c r="H110" s="15" t="s">
        <v>482</v>
      </c>
      <c r="I110" s="4" t="s">
        <v>336</v>
      </c>
      <c r="J110" s="4" t="s">
        <v>406</v>
      </c>
      <c r="K110" s="4" t="s">
        <v>338</v>
      </c>
      <c r="L110" s="4" t="s">
        <v>339</v>
      </c>
      <c r="M110" s="4">
        <v>22.5</v>
      </c>
    </row>
    <row r="111" spans="1:13" ht="34.200000000000003" customHeight="1">
      <c r="A111" s="85"/>
      <c r="B111" s="85"/>
      <c r="C111" s="85"/>
      <c r="D111" s="86"/>
      <c r="E111" s="85"/>
      <c r="F111" s="15" t="s">
        <v>362</v>
      </c>
      <c r="G111" s="15" t="s">
        <v>483</v>
      </c>
      <c r="H111" s="15" t="s">
        <v>484</v>
      </c>
      <c r="I111" s="4" t="s">
        <v>346</v>
      </c>
      <c r="J111" s="4" t="s">
        <v>347</v>
      </c>
      <c r="K111" s="4" t="s">
        <v>437</v>
      </c>
      <c r="L111" s="4" t="s">
        <v>339</v>
      </c>
      <c r="M111" s="4">
        <v>22.5</v>
      </c>
    </row>
    <row r="112" spans="1:13" ht="34.200000000000003" customHeight="1">
      <c r="A112" s="85" t="s">
        <v>488</v>
      </c>
      <c r="B112" s="85" t="s">
        <v>292</v>
      </c>
      <c r="C112" s="85" t="s">
        <v>212</v>
      </c>
      <c r="D112" s="86">
        <v>101.69</v>
      </c>
      <c r="E112" s="85" t="s">
        <v>478</v>
      </c>
      <c r="F112" s="15" t="s">
        <v>333</v>
      </c>
      <c r="G112" s="15" t="s">
        <v>340</v>
      </c>
      <c r="H112" s="15" t="s">
        <v>480</v>
      </c>
      <c r="I112" s="4" t="s">
        <v>346</v>
      </c>
      <c r="J112" s="4" t="s">
        <v>347</v>
      </c>
      <c r="K112" s="4" t="s">
        <v>481</v>
      </c>
      <c r="L112" s="4" t="s">
        <v>343</v>
      </c>
      <c r="M112" s="4">
        <v>22.5</v>
      </c>
    </row>
    <row r="113" spans="1:13" ht="34.200000000000003" customHeight="1">
      <c r="A113" s="85"/>
      <c r="B113" s="85"/>
      <c r="C113" s="85"/>
      <c r="D113" s="86"/>
      <c r="E113" s="85"/>
      <c r="F113" s="15" t="s">
        <v>333</v>
      </c>
      <c r="G113" s="15" t="s">
        <v>340</v>
      </c>
      <c r="H113" s="15" t="s">
        <v>479</v>
      </c>
      <c r="I113" s="4" t="s">
        <v>336</v>
      </c>
      <c r="J113" s="4" t="s">
        <v>406</v>
      </c>
      <c r="K113" s="4" t="s">
        <v>338</v>
      </c>
      <c r="L113" s="4" t="s">
        <v>339</v>
      </c>
      <c r="M113" s="4">
        <v>22.5</v>
      </c>
    </row>
    <row r="114" spans="1:13" ht="34.200000000000003" customHeight="1">
      <c r="A114" s="85"/>
      <c r="B114" s="85"/>
      <c r="C114" s="85"/>
      <c r="D114" s="86"/>
      <c r="E114" s="85"/>
      <c r="F114" s="15" t="s">
        <v>333</v>
      </c>
      <c r="G114" s="15" t="s">
        <v>334</v>
      </c>
      <c r="H114" s="15" t="s">
        <v>482</v>
      </c>
      <c r="I114" s="4" t="s">
        <v>336</v>
      </c>
      <c r="J114" s="4" t="s">
        <v>406</v>
      </c>
      <c r="K114" s="4" t="s">
        <v>338</v>
      </c>
      <c r="L114" s="4" t="s">
        <v>339</v>
      </c>
      <c r="M114" s="4">
        <v>22.5</v>
      </c>
    </row>
    <row r="115" spans="1:13" ht="34.200000000000003" customHeight="1">
      <c r="A115" s="85"/>
      <c r="B115" s="85"/>
      <c r="C115" s="85"/>
      <c r="D115" s="86"/>
      <c r="E115" s="85"/>
      <c r="F115" s="15" t="s">
        <v>362</v>
      </c>
      <c r="G115" s="15" t="s">
        <v>483</v>
      </c>
      <c r="H115" s="15" t="s">
        <v>484</v>
      </c>
      <c r="I115" s="4" t="s">
        <v>346</v>
      </c>
      <c r="J115" s="4" t="s">
        <v>347</v>
      </c>
      <c r="K115" s="4" t="s">
        <v>437</v>
      </c>
      <c r="L115" s="4" t="s">
        <v>339</v>
      </c>
      <c r="M115" s="4">
        <v>22.5</v>
      </c>
    </row>
    <row r="116" spans="1:13" ht="34.200000000000003" customHeight="1">
      <c r="A116" s="85"/>
      <c r="B116" s="85" t="s">
        <v>485</v>
      </c>
      <c r="C116" s="85" t="s">
        <v>212</v>
      </c>
      <c r="D116" s="86">
        <v>6.12</v>
      </c>
      <c r="E116" s="85" t="s">
        <v>478</v>
      </c>
      <c r="F116" s="15" t="s">
        <v>333</v>
      </c>
      <c r="G116" s="15" t="s">
        <v>340</v>
      </c>
      <c r="H116" s="15" t="s">
        <v>480</v>
      </c>
      <c r="I116" s="4" t="s">
        <v>346</v>
      </c>
      <c r="J116" s="4" t="s">
        <v>347</v>
      </c>
      <c r="K116" s="4" t="s">
        <v>481</v>
      </c>
      <c r="L116" s="4" t="s">
        <v>343</v>
      </c>
      <c r="M116" s="4">
        <v>22.5</v>
      </c>
    </row>
    <row r="117" spans="1:13" ht="34.200000000000003" customHeight="1">
      <c r="A117" s="85"/>
      <c r="B117" s="85"/>
      <c r="C117" s="85"/>
      <c r="D117" s="86"/>
      <c r="E117" s="85"/>
      <c r="F117" s="15" t="s">
        <v>333</v>
      </c>
      <c r="G117" s="15" t="s">
        <v>340</v>
      </c>
      <c r="H117" s="15" t="s">
        <v>479</v>
      </c>
      <c r="I117" s="4" t="s">
        <v>336</v>
      </c>
      <c r="J117" s="4" t="s">
        <v>406</v>
      </c>
      <c r="K117" s="4" t="s">
        <v>338</v>
      </c>
      <c r="L117" s="4" t="s">
        <v>339</v>
      </c>
      <c r="M117" s="4">
        <v>22.5</v>
      </c>
    </row>
    <row r="118" spans="1:13" ht="34.200000000000003" customHeight="1">
      <c r="A118" s="85"/>
      <c r="B118" s="85"/>
      <c r="C118" s="85"/>
      <c r="D118" s="86"/>
      <c r="E118" s="85"/>
      <c r="F118" s="15" t="s">
        <v>333</v>
      </c>
      <c r="G118" s="15" t="s">
        <v>334</v>
      </c>
      <c r="H118" s="15" t="s">
        <v>482</v>
      </c>
      <c r="I118" s="4" t="s">
        <v>336</v>
      </c>
      <c r="J118" s="4" t="s">
        <v>406</v>
      </c>
      <c r="K118" s="4" t="s">
        <v>338</v>
      </c>
      <c r="L118" s="4" t="s">
        <v>339</v>
      </c>
      <c r="M118" s="4">
        <v>22.5</v>
      </c>
    </row>
    <row r="119" spans="1:13" ht="34.200000000000003" customHeight="1">
      <c r="A119" s="85"/>
      <c r="B119" s="85"/>
      <c r="C119" s="85"/>
      <c r="D119" s="86"/>
      <c r="E119" s="85"/>
      <c r="F119" s="15" t="s">
        <v>362</v>
      </c>
      <c r="G119" s="15" t="s">
        <v>483</v>
      </c>
      <c r="H119" s="15" t="s">
        <v>484</v>
      </c>
      <c r="I119" s="4" t="s">
        <v>346</v>
      </c>
      <c r="J119" s="4" t="s">
        <v>347</v>
      </c>
      <c r="K119" s="4" t="s">
        <v>437</v>
      </c>
      <c r="L119" s="4" t="s">
        <v>339</v>
      </c>
      <c r="M119" s="4">
        <v>22.5</v>
      </c>
    </row>
    <row r="120" spans="1:13" ht="34.200000000000003" customHeight="1">
      <c r="A120" s="85"/>
      <c r="B120" s="85" t="s">
        <v>293</v>
      </c>
      <c r="C120" s="85" t="s">
        <v>212</v>
      </c>
      <c r="D120" s="86">
        <v>5.32</v>
      </c>
      <c r="E120" s="85" t="s">
        <v>478</v>
      </c>
      <c r="F120" s="15" t="s">
        <v>333</v>
      </c>
      <c r="G120" s="15" t="s">
        <v>340</v>
      </c>
      <c r="H120" s="15" t="s">
        <v>480</v>
      </c>
      <c r="I120" s="4" t="s">
        <v>346</v>
      </c>
      <c r="J120" s="4" t="s">
        <v>347</v>
      </c>
      <c r="K120" s="4" t="s">
        <v>481</v>
      </c>
      <c r="L120" s="4" t="s">
        <v>343</v>
      </c>
      <c r="M120" s="4">
        <v>22.5</v>
      </c>
    </row>
    <row r="121" spans="1:13" ht="34.200000000000003" customHeight="1">
      <c r="A121" s="85"/>
      <c r="B121" s="85"/>
      <c r="C121" s="85"/>
      <c r="D121" s="86"/>
      <c r="E121" s="85"/>
      <c r="F121" s="15" t="s">
        <v>333</v>
      </c>
      <c r="G121" s="15" t="s">
        <v>340</v>
      </c>
      <c r="H121" s="15" t="s">
        <v>479</v>
      </c>
      <c r="I121" s="4" t="s">
        <v>336</v>
      </c>
      <c r="J121" s="4" t="s">
        <v>406</v>
      </c>
      <c r="K121" s="4" t="s">
        <v>338</v>
      </c>
      <c r="L121" s="4" t="s">
        <v>339</v>
      </c>
      <c r="M121" s="4">
        <v>22.5</v>
      </c>
    </row>
    <row r="122" spans="1:13" ht="34.200000000000003" customHeight="1">
      <c r="A122" s="85"/>
      <c r="B122" s="85"/>
      <c r="C122" s="85"/>
      <c r="D122" s="86"/>
      <c r="E122" s="85"/>
      <c r="F122" s="15" t="s">
        <v>333</v>
      </c>
      <c r="G122" s="15" t="s">
        <v>334</v>
      </c>
      <c r="H122" s="15" t="s">
        <v>482</v>
      </c>
      <c r="I122" s="4" t="s">
        <v>336</v>
      </c>
      <c r="J122" s="4" t="s">
        <v>406</v>
      </c>
      <c r="K122" s="4" t="s">
        <v>338</v>
      </c>
      <c r="L122" s="4" t="s">
        <v>339</v>
      </c>
      <c r="M122" s="4">
        <v>22.5</v>
      </c>
    </row>
    <row r="123" spans="1:13" ht="34.200000000000003" customHeight="1">
      <c r="A123" s="85"/>
      <c r="B123" s="85"/>
      <c r="C123" s="85"/>
      <c r="D123" s="86"/>
      <c r="E123" s="85"/>
      <c r="F123" s="15" t="s">
        <v>362</v>
      </c>
      <c r="G123" s="15" t="s">
        <v>483</v>
      </c>
      <c r="H123" s="15" t="s">
        <v>484</v>
      </c>
      <c r="I123" s="4" t="s">
        <v>346</v>
      </c>
      <c r="J123" s="4" t="s">
        <v>347</v>
      </c>
      <c r="K123" s="4" t="s">
        <v>437</v>
      </c>
      <c r="L123" s="4" t="s">
        <v>339</v>
      </c>
      <c r="M123" s="4">
        <v>22.5</v>
      </c>
    </row>
    <row r="124" spans="1:13" ht="34.200000000000003" customHeight="1">
      <c r="A124" s="85"/>
      <c r="B124" s="85" t="s">
        <v>486</v>
      </c>
      <c r="C124" s="85" t="s">
        <v>212</v>
      </c>
      <c r="D124" s="86">
        <v>2.79</v>
      </c>
      <c r="E124" s="85" t="s">
        <v>478</v>
      </c>
      <c r="F124" s="15" t="s">
        <v>333</v>
      </c>
      <c r="G124" s="15" t="s">
        <v>334</v>
      </c>
      <c r="H124" s="15" t="s">
        <v>482</v>
      </c>
      <c r="I124" s="4" t="s">
        <v>336</v>
      </c>
      <c r="J124" s="4" t="s">
        <v>406</v>
      </c>
      <c r="K124" s="4" t="s">
        <v>338</v>
      </c>
      <c r="L124" s="4" t="s">
        <v>339</v>
      </c>
      <c r="M124" s="4">
        <v>22.5</v>
      </c>
    </row>
    <row r="125" spans="1:13" ht="34.200000000000003" customHeight="1">
      <c r="A125" s="85"/>
      <c r="B125" s="85"/>
      <c r="C125" s="85"/>
      <c r="D125" s="86"/>
      <c r="E125" s="85"/>
      <c r="F125" s="15" t="s">
        <v>333</v>
      </c>
      <c r="G125" s="15" t="s">
        <v>340</v>
      </c>
      <c r="H125" s="15" t="s">
        <v>479</v>
      </c>
      <c r="I125" s="4" t="s">
        <v>336</v>
      </c>
      <c r="J125" s="4" t="s">
        <v>406</v>
      </c>
      <c r="K125" s="4" t="s">
        <v>338</v>
      </c>
      <c r="L125" s="4" t="s">
        <v>339</v>
      </c>
      <c r="M125" s="4">
        <v>22.5</v>
      </c>
    </row>
    <row r="126" spans="1:13" ht="34.200000000000003" customHeight="1">
      <c r="A126" s="85"/>
      <c r="B126" s="85"/>
      <c r="C126" s="85"/>
      <c r="D126" s="86"/>
      <c r="E126" s="85"/>
      <c r="F126" s="15" t="s">
        <v>333</v>
      </c>
      <c r="G126" s="15" t="s">
        <v>340</v>
      </c>
      <c r="H126" s="15" t="s">
        <v>480</v>
      </c>
      <c r="I126" s="4" t="s">
        <v>346</v>
      </c>
      <c r="J126" s="4" t="s">
        <v>347</v>
      </c>
      <c r="K126" s="4" t="s">
        <v>481</v>
      </c>
      <c r="L126" s="4" t="s">
        <v>343</v>
      </c>
      <c r="M126" s="4">
        <v>22.5</v>
      </c>
    </row>
    <row r="127" spans="1:13" ht="34.200000000000003" customHeight="1">
      <c r="A127" s="85"/>
      <c r="B127" s="85"/>
      <c r="C127" s="85"/>
      <c r="D127" s="86"/>
      <c r="E127" s="85"/>
      <c r="F127" s="15" t="s">
        <v>362</v>
      </c>
      <c r="G127" s="15" t="s">
        <v>483</v>
      </c>
      <c r="H127" s="15" t="s">
        <v>484</v>
      </c>
      <c r="I127" s="4" t="s">
        <v>346</v>
      </c>
      <c r="J127" s="4" t="s">
        <v>347</v>
      </c>
      <c r="K127" s="4" t="s">
        <v>437</v>
      </c>
      <c r="L127" s="4" t="s">
        <v>339</v>
      </c>
      <c r="M127" s="4">
        <v>22.5</v>
      </c>
    </row>
    <row r="128" spans="1:13" ht="34.200000000000003" customHeight="1">
      <c r="A128" s="85" t="s">
        <v>226</v>
      </c>
      <c r="B128" s="85" t="s">
        <v>292</v>
      </c>
      <c r="C128" s="85" t="s">
        <v>212</v>
      </c>
      <c r="D128" s="86">
        <v>94.77</v>
      </c>
      <c r="E128" s="85" t="s">
        <v>478</v>
      </c>
      <c r="F128" s="15" t="s">
        <v>333</v>
      </c>
      <c r="G128" s="15" t="s">
        <v>340</v>
      </c>
      <c r="H128" s="15" t="s">
        <v>479</v>
      </c>
      <c r="I128" s="4" t="s">
        <v>336</v>
      </c>
      <c r="J128" s="4" t="s">
        <v>406</v>
      </c>
      <c r="K128" s="4" t="s">
        <v>338</v>
      </c>
      <c r="L128" s="4" t="s">
        <v>339</v>
      </c>
      <c r="M128" s="4">
        <v>22.5</v>
      </c>
    </row>
    <row r="129" spans="1:13" ht="34.200000000000003" customHeight="1">
      <c r="A129" s="85"/>
      <c r="B129" s="85"/>
      <c r="C129" s="85"/>
      <c r="D129" s="86"/>
      <c r="E129" s="85"/>
      <c r="F129" s="15" t="s">
        <v>333</v>
      </c>
      <c r="G129" s="15" t="s">
        <v>340</v>
      </c>
      <c r="H129" s="15" t="s">
        <v>480</v>
      </c>
      <c r="I129" s="4" t="s">
        <v>346</v>
      </c>
      <c r="J129" s="4" t="s">
        <v>347</v>
      </c>
      <c r="K129" s="4" t="s">
        <v>481</v>
      </c>
      <c r="L129" s="4" t="s">
        <v>343</v>
      </c>
      <c r="M129" s="4">
        <v>22.5</v>
      </c>
    </row>
    <row r="130" spans="1:13" ht="34.200000000000003" customHeight="1">
      <c r="A130" s="85"/>
      <c r="B130" s="85"/>
      <c r="C130" s="85"/>
      <c r="D130" s="86"/>
      <c r="E130" s="85"/>
      <c r="F130" s="15" t="s">
        <v>333</v>
      </c>
      <c r="G130" s="15" t="s">
        <v>334</v>
      </c>
      <c r="H130" s="15" t="s">
        <v>482</v>
      </c>
      <c r="I130" s="4" t="s">
        <v>336</v>
      </c>
      <c r="J130" s="4" t="s">
        <v>406</v>
      </c>
      <c r="K130" s="4" t="s">
        <v>338</v>
      </c>
      <c r="L130" s="4" t="s">
        <v>339</v>
      </c>
      <c r="M130" s="4">
        <v>22.5</v>
      </c>
    </row>
    <row r="131" spans="1:13" ht="34.200000000000003" customHeight="1">
      <c r="A131" s="85"/>
      <c r="B131" s="85"/>
      <c r="C131" s="85"/>
      <c r="D131" s="86"/>
      <c r="E131" s="85"/>
      <c r="F131" s="15" t="s">
        <v>362</v>
      </c>
      <c r="G131" s="15" t="s">
        <v>483</v>
      </c>
      <c r="H131" s="15" t="s">
        <v>484</v>
      </c>
      <c r="I131" s="4" t="s">
        <v>346</v>
      </c>
      <c r="J131" s="4" t="s">
        <v>347</v>
      </c>
      <c r="K131" s="4" t="s">
        <v>437</v>
      </c>
      <c r="L131" s="4" t="s">
        <v>339</v>
      </c>
      <c r="M131" s="4">
        <v>22.5</v>
      </c>
    </row>
    <row r="132" spans="1:13" ht="34.200000000000003" customHeight="1">
      <c r="A132" s="85"/>
      <c r="B132" s="85" t="s">
        <v>485</v>
      </c>
      <c r="C132" s="85" t="s">
        <v>212</v>
      </c>
      <c r="D132" s="86">
        <v>10.27</v>
      </c>
      <c r="E132" s="85" t="s">
        <v>478</v>
      </c>
      <c r="F132" s="15" t="s">
        <v>333</v>
      </c>
      <c r="G132" s="15" t="s">
        <v>334</v>
      </c>
      <c r="H132" s="15" t="s">
        <v>482</v>
      </c>
      <c r="I132" s="4" t="s">
        <v>336</v>
      </c>
      <c r="J132" s="4" t="s">
        <v>406</v>
      </c>
      <c r="K132" s="4" t="s">
        <v>338</v>
      </c>
      <c r="L132" s="4" t="s">
        <v>339</v>
      </c>
      <c r="M132" s="4">
        <v>22.5</v>
      </c>
    </row>
    <row r="133" spans="1:13" ht="34.200000000000003" customHeight="1">
      <c r="A133" s="85"/>
      <c r="B133" s="85"/>
      <c r="C133" s="85"/>
      <c r="D133" s="86"/>
      <c r="E133" s="85"/>
      <c r="F133" s="15" t="s">
        <v>333</v>
      </c>
      <c r="G133" s="15" t="s">
        <v>340</v>
      </c>
      <c r="H133" s="15" t="s">
        <v>480</v>
      </c>
      <c r="I133" s="4" t="s">
        <v>346</v>
      </c>
      <c r="J133" s="4" t="s">
        <v>347</v>
      </c>
      <c r="K133" s="4" t="s">
        <v>481</v>
      </c>
      <c r="L133" s="4" t="s">
        <v>343</v>
      </c>
      <c r="M133" s="4">
        <v>22.5</v>
      </c>
    </row>
    <row r="134" spans="1:13" ht="34.200000000000003" customHeight="1">
      <c r="A134" s="85"/>
      <c r="B134" s="85"/>
      <c r="C134" s="85"/>
      <c r="D134" s="86"/>
      <c r="E134" s="85"/>
      <c r="F134" s="15" t="s">
        <v>333</v>
      </c>
      <c r="G134" s="15" t="s">
        <v>340</v>
      </c>
      <c r="H134" s="15" t="s">
        <v>479</v>
      </c>
      <c r="I134" s="4" t="s">
        <v>336</v>
      </c>
      <c r="J134" s="4" t="s">
        <v>406</v>
      </c>
      <c r="K134" s="4" t="s">
        <v>338</v>
      </c>
      <c r="L134" s="4" t="s">
        <v>339</v>
      </c>
      <c r="M134" s="4">
        <v>22.5</v>
      </c>
    </row>
    <row r="135" spans="1:13" ht="34.200000000000003" customHeight="1">
      <c r="A135" s="85"/>
      <c r="B135" s="85"/>
      <c r="C135" s="85"/>
      <c r="D135" s="86"/>
      <c r="E135" s="85"/>
      <c r="F135" s="15" t="s">
        <v>362</v>
      </c>
      <c r="G135" s="15" t="s">
        <v>483</v>
      </c>
      <c r="H135" s="15" t="s">
        <v>484</v>
      </c>
      <c r="I135" s="4" t="s">
        <v>346</v>
      </c>
      <c r="J135" s="4" t="s">
        <v>347</v>
      </c>
      <c r="K135" s="4" t="s">
        <v>437</v>
      </c>
      <c r="L135" s="4" t="s">
        <v>339</v>
      </c>
      <c r="M135" s="4">
        <v>22.5</v>
      </c>
    </row>
    <row r="136" spans="1:13" ht="34.200000000000003" customHeight="1">
      <c r="A136" s="85"/>
      <c r="B136" s="85" t="s">
        <v>293</v>
      </c>
      <c r="C136" s="85" t="s">
        <v>212</v>
      </c>
      <c r="D136" s="86">
        <v>8.43</v>
      </c>
      <c r="E136" s="85" t="s">
        <v>478</v>
      </c>
      <c r="F136" s="15" t="s">
        <v>333</v>
      </c>
      <c r="G136" s="15" t="s">
        <v>340</v>
      </c>
      <c r="H136" s="15" t="s">
        <v>479</v>
      </c>
      <c r="I136" s="4" t="s">
        <v>336</v>
      </c>
      <c r="J136" s="4" t="s">
        <v>406</v>
      </c>
      <c r="K136" s="4" t="s">
        <v>338</v>
      </c>
      <c r="L136" s="4" t="s">
        <v>339</v>
      </c>
      <c r="M136" s="4">
        <v>22.5</v>
      </c>
    </row>
    <row r="137" spans="1:13" ht="34.200000000000003" customHeight="1">
      <c r="A137" s="85"/>
      <c r="B137" s="85"/>
      <c r="C137" s="85"/>
      <c r="D137" s="86"/>
      <c r="E137" s="85"/>
      <c r="F137" s="15" t="s">
        <v>333</v>
      </c>
      <c r="G137" s="15" t="s">
        <v>340</v>
      </c>
      <c r="H137" s="15" t="s">
        <v>480</v>
      </c>
      <c r="I137" s="4" t="s">
        <v>346</v>
      </c>
      <c r="J137" s="4" t="s">
        <v>347</v>
      </c>
      <c r="K137" s="4" t="s">
        <v>481</v>
      </c>
      <c r="L137" s="4" t="s">
        <v>343</v>
      </c>
      <c r="M137" s="4">
        <v>22.5</v>
      </c>
    </row>
    <row r="138" spans="1:13" ht="34.200000000000003" customHeight="1">
      <c r="A138" s="85"/>
      <c r="B138" s="85"/>
      <c r="C138" s="85"/>
      <c r="D138" s="86"/>
      <c r="E138" s="85"/>
      <c r="F138" s="15" t="s">
        <v>333</v>
      </c>
      <c r="G138" s="15" t="s">
        <v>334</v>
      </c>
      <c r="H138" s="15" t="s">
        <v>482</v>
      </c>
      <c r="I138" s="4" t="s">
        <v>336</v>
      </c>
      <c r="J138" s="4" t="s">
        <v>406</v>
      </c>
      <c r="K138" s="4" t="s">
        <v>338</v>
      </c>
      <c r="L138" s="4" t="s">
        <v>339</v>
      </c>
      <c r="M138" s="4">
        <v>22.5</v>
      </c>
    </row>
    <row r="139" spans="1:13" ht="34.200000000000003" customHeight="1">
      <c r="A139" s="85"/>
      <c r="B139" s="85"/>
      <c r="C139" s="85"/>
      <c r="D139" s="86"/>
      <c r="E139" s="85"/>
      <c r="F139" s="15" t="s">
        <v>362</v>
      </c>
      <c r="G139" s="15" t="s">
        <v>483</v>
      </c>
      <c r="H139" s="15" t="s">
        <v>484</v>
      </c>
      <c r="I139" s="4" t="s">
        <v>346</v>
      </c>
      <c r="J139" s="4" t="s">
        <v>347</v>
      </c>
      <c r="K139" s="4" t="s">
        <v>437</v>
      </c>
      <c r="L139" s="4" t="s">
        <v>339</v>
      </c>
      <c r="M139" s="4">
        <v>22.5</v>
      </c>
    </row>
    <row r="140" spans="1:13" ht="34.200000000000003" customHeight="1">
      <c r="A140" s="85"/>
      <c r="B140" s="85" t="s">
        <v>486</v>
      </c>
      <c r="C140" s="85" t="s">
        <v>212</v>
      </c>
      <c r="D140" s="86">
        <v>4.7</v>
      </c>
      <c r="E140" s="85" t="s">
        <v>478</v>
      </c>
      <c r="F140" s="15" t="s">
        <v>333</v>
      </c>
      <c r="G140" s="15" t="s">
        <v>340</v>
      </c>
      <c r="H140" s="15" t="s">
        <v>479</v>
      </c>
      <c r="I140" s="4" t="s">
        <v>336</v>
      </c>
      <c r="J140" s="4" t="s">
        <v>406</v>
      </c>
      <c r="K140" s="4" t="s">
        <v>338</v>
      </c>
      <c r="L140" s="4" t="s">
        <v>339</v>
      </c>
      <c r="M140" s="4">
        <v>22.5</v>
      </c>
    </row>
    <row r="141" spans="1:13" ht="34.200000000000003" customHeight="1">
      <c r="A141" s="85"/>
      <c r="B141" s="85"/>
      <c r="C141" s="85"/>
      <c r="D141" s="86"/>
      <c r="E141" s="85"/>
      <c r="F141" s="15" t="s">
        <v>333</v>
      </c>
      <c r="G141" s="15" t="s">
        <v>334</v>
      </c>
      <c r="H141" s="15" t="s">
        <v>482</v>
      </c>
      <c r="I141" s="4" t="s">
        <v>336</v>
      </c>
      <c r="J141" s="4" t="s">
        <v>406</v>
      </c>
      <c r="K141" s="4" t="s">
        <v>338</v>
      </c>
      <c r="L141" s="4" t="s">
        <v>339</v>
      </c>
      <c r="M141" s="4">
        <v>22.5</v>
      </c>
    </row>
    <row r="142" spans="1:13" ht="34.200000000000003" customHeight="1">
      <c r="A142" s="85"/>
      <c r="B142" s="85"/>
      <c r="C142" s="85"/>
      <c r="D142" s="86"/>
      <c r="E142" s="85"/>
      <c r="F142" s="15" t="s">
        <v>333</v>
      </c>
      <c r="G142" s="15" t="s">
        <v>340</v>
      </c>
      <c r="H142" s="15" t="s">
        <v>480</v>
      </c>
      <c r="I142" s="4" t="s">
        <v>346</v>
      </c>
      <c r="J142" s="4" t="s">
        <v>347</v>
      </c>
      <c r="K142" s="4" t="s">
        <v>481</v>
      </c>
      <c r="L142" s="4" t="s">
        <v>343</v>
      </c>
      <c r="M142" s="4">
        <v>22.5</v>
      </c>
    </row>
    <row r="143" spans="1:13" ht="34.200000000000003" customHeight="1">
      <c r="A143" s="85"/>
      <c r="B143" s="85"/>
      <c r="C143" s="85"/>
      <c r="D143" s="86"/>
      <c r="E143" s="85"/>
      <c r="F143" s="15" t="s">
        <v>362</v>
      </c>
      <c r="G143" s="15" t="s">
        <v>483</v>
      </c>
      <c r="H143" s="15" t="s">
        <v>484</v>
      </c>
      <c r="I143" s="4" t="s">
        <v>346</v>
      </c>
      <c r="J143" s="4" t="s">
        <v>347</v>
      </c>
      <c r="K143" s="4" t="s">
        <v>437</v>
      </c>
      <c r="L143" s="4" t="s">
        <v>339</v>
      </c>
      <c r="M143" s="4">
        <v>22.5</v>
      </c>
    </row>
    <row r="144" spans="1:13" ht="34.200000000000003" customHeight="1">
      <c r="A144" s="85" t="s">
        <v>224</v>
      </c>
      <c r="B144" s="85" t="s">
        <v>292</v>
      </c>
      <c r="C144" s="85" t="s">
        <v>212</v>
      </c>
      <c r="D144" s="86">
        <v>114.35</v>
      </c>
      <c r="E144" s="85" t="s">
        <v>478</v>
      </c>
      <c r="F144" s="15" t="s">
        <v>333</v>
      </c>
      <c r="G144" s="15" t="s">
        <v>340</v>
      </c>
      <c r="H144" s="15" t="s">
        <v>479</v>
      </c>
      <c r="I144" s="4" t="s">
        <v>336</v>
      </c>
      <c r="J144" s="4" t="s">
        <v>406</v>
      </c>
      <c r="K144" s="4" t="s">
        <v>338</v>
      </c>
      <c r="L144" s="4" t="s">
        <v>339</v>
      </c>
      <c r="M144" s="4">
        <v>22.5</v>
      </c>
    </row>
    <row r="145" spans="1:13" ht="34.200000000000003" customHeight="1">
      <c r="A145" s="85"/>
      <c r="B145" s="85"/>
      <c r="C145" s="85"/>
      <c r="D145" s="86"/>
      <c r="E145" s="85"/>
      <c r="F145" s="15" t="s">
        <v>333</v>
      </c>
      <c r="G145" s="15" t="s">
        <v>340</v>
      </c>
      <c r="H145" s="15" t="s">
        <v>480</v>
      </c>
      <c r="I145" s="4" t="s">
        <v>346</v>
      </c>
      <c r="J145" s="4" t="s">
        <v>347</v>
      </c>
      <c r="K145" s="4" t="s">
        <v>481</v>
      </c>
      <c r="L145" s="4" t="s">
        <v>343</v>
      </c>
      <c r="M145" s="4">
        <v>22.5</v>
      </c>
    </row>
    <row r="146" spans="1:13" ht="34.200000000000003" customHeight="1">
      <c r="A146" s="85"/>
      <c r="B146" s="85"/>
      <c r="C146" s="85"/>
      <c r="D146" s="86"/>
      <c r="E146" s="85"/>
      <c r="F146" s="15" t="s">
        <v>333</v>
      </c>
      <c r="G146" s="15" t="s">
        <v>334</v>
      </c>
      <c r="H146" s="15" t="s">
        <v>482</v>
      </c>
      <c r="I146" s="4" t="s">
        <v>336</v>
      </c>
      <c r="J146" s="4" t="s">
        <v>406</v>
      </c>
      <c r="K146" s="4" t="s">
        <v>338</v>
      </c>
      <c r="L146" s="4" t="s">
        <v>339</v>
      </c>
      <c r="M146" s="4">
        <v>22.5</v>
      </c>
    </row>
    <row r="147" spans="1:13" ht="34.200000000000003" customHeight="1">
      <c r="A147" s="85"/>
      <c r="B147" s="85"/>
      <c r="C147" s="85"/>
      <c r="D147" s="86"/>
      <c r="E147" s="85"/>
      <c r="F147" s="15" t="s">
        <v>362</v>
      </c>
      <c r="G147" s="15" t="s">
        <v>483</v>
      </c>
      <c r="H147" s="15" t="s">
        <v>484</v>
      </c>
      <c r="I147" s="4" t="s">
        <v>346</v>
      </c>
      <c r="J147" s="4" t="s">
        <v>347</v>
      </c>
      <c r="K147" s="4" t="s">
        <v>437</v>
      </c>
      <c r="L147" s="4" t="s">
        <v>339</v>
      </c>
      <c r="M147" s="4">
        <v>22.5</v>
      </c>
    </row>
    <row r="148" spans="1:13" ht="34.200000000000003" customHeight="1">
      <c r="A148" s="85"/>
      <c r="B148" s="85" t="s">
        <v>485</v>
      </c>
      <c r="C148" s="85" t="s">
        <v>212</v>
      </c>
      <c r="D148" s="86">
        <v>12.35</v>
      </c>
      <c r="E148" s="85" t="s">
        <v>478</v>
      </c>
      <c r="F148" s="15" t="s">
        <v>333</v>
      </c>
      <c r="G148" s="15" t="s">
        <v>340</v>
      </c>
      <c r="H148" s="15" t="s">
        <v>480</v>
      </c>
      <c r="I148" s="4" t="s">
        <v>346</v>
      </c>
      <c r="J148" s="4" t="s">
        <v>347</v>
      </c>
      <c r="K148" s="4" t="s">
        <v>481</v>
      </c>
      <c r="L148" s="4" t="s">
        <v>343</v>
      </c>
      <c r="M148" s="4">
        <v>22.5</v>
      </c>
    </row>
    <row r="149" spans="1:13" ht="34.200000000000003" customHeight="1">
      <c r="A149" s="85"/>
      <c r="B149" s="85"/>
      <c r="C149" s="85"/>
      <c r="D149" s="86"/>
      <c r="E149" s="85"/>
      <c r="F149" s="15" t="s">
        <v>333</v>
      </c>
      <c r="G149" s="15" t="s">
        <v>340</v>
      </c>
      <c r="H149" s="15" t="s">
        <v>479</v>
      </c>
      <c r="I149" s="4" t="s">
        <v>336</v>
      </c>
      <c r="J149" s="4" t="s">
        <v>406</v>
      </c>
      <c r="K149" s="4" t="s">
        <v>338</v>
      </c>
      <c r="L149" s="4" t="s">
        <v>339</v>
      </c>
      <c r="M149" s="4">
        <v>22.5</v>
      </c>
    </row>
    <row r="150" spans="1:13" ht="34.200000000000003" customHeight="1">
      <c r="A150" s="85"/>
      <c r="B150" s="85"/>
      <c r="C150" s="85"/>
      <c r="D150" s="86"/>
      <c r="E150" s="85"/>
      <c r="F150" s="15" t="s">
        <v>333</v>
      </c>
      <c r="G150" s="15" t="s">
        <v>334</v>
      </c>
      <c r="H150" s="15" t="s">
        <v>482</v>
      </c>
      <c r="I150" s="4" t="s">
        <v>336</v>
      </c>
      <c r="J150" s="4" t="s">
        <v>406</v>
      </c>
      <c r="K150" s="4" t="s">
        <v>338</v>
      </c>
      <c r="L150" s="4" t="s">
        <v>339</v>
      </c>
      <c r="M150" s="4">
        <v>22.5</v>
      </c>
    </row>
    <row r="151" spans="1:13" ht="34.200000000000003" customHeight="1">
      <c r="A151" s="85"/>
      <c r="B151" s="85"/>
      <c r="C151" s="85"/>
      <c r="D151" s="86"/>
      <c r="E151" s="85"/>
      <c r="F151" s="15" t="s">
        <v>362</v>
      </c>
      <c r="G151" s="15" t="s">
        <v>483</v>
      </c>
      <c r="H151" s="15" t="s">
        <v>484</v>
      </c>
      <c r="I151" s="4" t="s">
        <v>346</v>
      </c>
      <c r="J151" s="4" t="s">
        <v>347</v>
      </c>
      <c r="K151" s="4" t="s">
        <v>437</v>
      </c>
      <c r="L151" s="4" t="s">
        <v>339</v>
      </c>
      <c r="M151" s="4">
        <v>22.5</v>
      </c>
    </row>
    <row r="152" spans="1:13" ht="34.200000000000003" customHeight="1">
      <c r="A152" s="85"/>
      <c r="B152" s="85" t="s">
        <v>293</v>
      </c>
      <c r="C152" s="85" t="s">
        <v>212</v>
      </c>
      <c r="D152" s="86">
        <v>10.27</v>
      </c>
      <c r="E152" s="85" t="s">
        <v>478</v>
      </c>
      <c r="F152" s="15" t="s">
        <v>333</v>
      </c>
      <c r="G152" s="15" t="s">
        <v>340</v>
      </c>
      <c r="H152" s="15" t="s">
        <v>479</v>
      </c>
      <c r="I152" s="4" t="s">
        <v>336</v>
      </c>
      <c r="J152" s="4" t="s">
        <v>406</v>
      </c>
      <c r="K152" s="4" t="s">
        <v>338</v>
      </c>
      <c r="L152" s="4" t="s">
        <v>339</v>
      </c>
      <c r="M152" s="4">
        <v>22.5</v>
      </c>
    </row>
    <row r="153" spans="1:13" ht="34.200000000000003" customHeight="1">
      <c r="A153" s="85"/>
      <c r="B153" s="85"/>
      <c r="C153" s="85"/>
      <c r="D153" s="86"/>
      <c r="E153" s="85"/>
      <c r="F153" s="15" t="s">
        <v>333</v>
      </c>
      <c r="G153" s="15" t="s">
        <v>334</v>
      </c>
      <c r="H153" s="15" t="s">
        <v>482</v>
      </c>
      <c r="I153" s="4" t="s">
        <v>336</v>
      </c>
      <c r="J153" s="4" t="s">
        <v>406</v>
      </c>
      <c r="K153" s="4" t="s">
        <v>338</v>
      </c>
      <c r="L153" s="4" t="s">
        <v>339</v>
      </c>
      <c r="M153" s="4">
        <v>22.5</v>
      </c>
    </row>
    <row r="154" spans="1:13" ht="34.200000000000003" customHeight="1">
      <c r="A154" s="85"/>
      <c r="B154" s="85"/>
      <c r="C154" s="85"/>
      <c r="D154" s="86"/>
      <c r="E154" s="85"/>
      <c r="F154" s="15" t="s">
        <v>333</v>
      </c>
      <c r="G154" s="15" t="s">
        <v>340</v>
      </c>
      <c r="H154" s="15" t="s">
        <v>480</v>
      </c>
      <c r="I154" s="4" t="s">
        <v>346</v>
      </c>
      <c r="J154" s="4" t="s">
        <v>347</v>
      </c>
      <c r="K154" s="4" t="s">
        <v>481</v>
      </c>
      <c r="L154" s="4" t="s">
        <v>343</v>
      </c>
      <c r="M154" s="4">
        <v>22.5</v>
      </c>
    </row>
    <row r="155" spans="1:13" ht="34.200000000000003" customHeight="1">
      <c r="A155" s="85"/>
      <c r="B155" s="85"/>
      <c r="C155" s="85"/>
      <c r="D155" s="86"/>
      <c r="E155" s="85"/>
      <c r="F155" s="15" t="s">
        <v>362</v>
      </c>
      <c r="G155" s="15" t="s">
        <v>483</v>
      </c>
      <c r="H155" s="15" t="s">
        <v>484</v>
      </c>
      <c r="I155" s="4" t="s">
        <v>346</v>
      </c>
      <c r="J155" s="4" t="s">
        <v>347</v>
      </c>
      <c r="K155" s="4" t="s">
        <v>437</v>
      </c>
      <c r="L155" s="4" t="s">
        <v>339</v>
      </c>
      <c r="M155" s="4">
        <v>22.5</v>
      </c>
    </row>
    <row r="156" spans="1:13" ht="34.200000000000003" customHeight="1">
      <c r="A156" s="85"/>
      <c r="B156" s="85" t="s">
        <v>486</v>
      </c>
      <c r="C156" s="85" t="s">
        <v>212</v>
      </c>
      <c r="D156" s="86">
        <v>5.74</v>
      </c>
      <c r="E156" s="85" t="s">
        <v>478</v>
      </c>
      <c r="F156" s="15" t="s">
        <v>333</v>
      </c>
      <c r="G156" s="15" t="s">
        <v>340</v>
      </c>
      <c r="H156" s="15" t="s">
        <v>479</v>
      </c>
      <c r="I156" s="4" t="s">
        <v>336</v>
      </c>
      <c r="J156" s="4" t="s">
        <v>406</v>
      </c>
      <c r="K156" s="4" t="s">
        <v>338</v>
      </c>
      <c r="L156" s="4" t="s">
        <v>339</v>
      </c>
      <c r="M156" s="4">
        <v>22.5</v>
      </c>
    </row>
    <row r="157" spans="1:13" ht="34.200000000000003" customHeight="1">
      <c r="A157" s="85"/>
      <c r="B157" s="85"/>
      <c r="C157" s="85"/>
      <c r="D157" s="86"/>
      <c r="E157" s="85"/>
      <c r="F157" s="15" t="s">
        <v>333</v>
      </c>
      <c r="G157" s="15" t="s">
        <v>340</v>
      </c>
      <c r="H157" s="15" t="s">
        <v>480</v>
      </c>
      <c r="I157" s="4" t="s">
        <v>346</v>
      </c>
      <c r="J157" s="4" t="s">
        <v>347</v>
      </c>
      <c r="K157" s="4" t="s">
        <v>481</v>
      </c>
      <c r="L157" s="4" t="s">
        <v>343</v>
      </c>
      <c r="M157" s="4">
        <v>22.5</v>
      </c>
    </row>
    <row r="158" spans="1:13" ht="34.200000000000003" customHeight="1">
      <c r="A158" s="85"/>
      <c r="B158" s="85"/>
      <c r="C158" s="85"/>
      <c r="D158" s="86"/>
      <c r="E158" s="85"/>
      <c r="F158" s="15" t="s">
        <v>333</v>
      </c>
      <c r="G158" s="15" t="s">
        <v>334</v>
      </c>
      <c r="H158" s="15" t="s">
        <v>482</v>
      </c>
      <c r="I158" s="4" t="s">
        <v>336</v>
      </c>
      <c r="J158" s="4" t="s">
        <v>406</v>
      </c>
      <c r="K158" s="4" t="s">
        <v>338</v>
      </c>
      <c r="L158" s="4" t="s">
        <v>339</v>
      </c>
      <c r="M158" s="4">
        <v>22.5</v>
      </c>
    </row>
    <row r="159" spans="1:13" ht="34.200000000000003" customHeight="1">
      <c r="A159" s="85"/>
      <c r="B159" s="85"/>
      <c r="C159" s="85"/>
      <c r="D159" s="86"/>
      <c r="E159" s="85"/>
      <c r="F159" s="15" t="s">
        <v>362</v>
      </c>
      <c r="G159" s="15" t="s">
        <v>483</v>
      </c>
      <c r="H159" s="15" t="s">
        <v>484</v>
      </c>
      <c r="I159" s="4" t="s">
        <v>346</v>
      </c>
      <c r="J159" s="4" t="s">
        <v>347</v>
      </c>
      <c r="K159" s="4" t="s">
        <v>437</v>
      </c>
      <c r="L159" s="4" t="s">
        <v>339</v>
      </c>
      <c r="M159" s="4">
        <v>22.5</v>
      </c>
    </row>
    <row r="160" spans="1:13" ht="34.200000000000003" customHeight="1">
      <c r="A160" s="85" t="s">
        <v>489</v>
      </c>
      <c r="B160" s="85" t="s">
        <v>292</v>
      </c>
      <c r="C160" s="85" t="s">
        <v>212</v>
      </c>
      <c r="D160" s="86">
        <v>228.7</v>
      </c>
      <c r="E160" s="85" t="s">
        <v>478</v>
      </c>
      <c r="F160" s="15" t="s">
        <v>333</v>
      </c>
      <c r="G160" s="15" t="s">
        <v>340</v>
      </c>
      <c r="H160" s="15" t="s">
        <v>479</v>
      </c>
      <c r="I160" s="4" t="s">
        <v>336</v>
      </c>
      <c r="J160" s="4" t="s">
        <v>406</v>
      </c>
      <c r="K160" s="4" t="s">
        <v>338</v>
      </c>
      <c r="L160" s="4" t="s">
        <v>339</v>
      </c>
      <c r="M160" s="4">
        <v>22.5</v>
      </c>
    </row>
    <row r="161" spans="1:13" ht="34.200000000000003" customHeight="1">
      <c r="A161" s="85"/>
      <c r="B161" s="85"/>
      <c r="C161" s="85"/>
      <c r="D161" s="86"/>
      <c r="E161" s="85"/>
      <c r="F161" s="15" t="s">
        <v>333</v>
      </c>
      <c r="G161" s="15" t="s">
        <v>340</v>
      </c>
      <c r="H161" s="15" t="s">
        <v>480</v>
      </c>
      <c r="I161" s="4" t="s">
        <v>346</v>
      </c>
      <c r="J161" s="4" t="s">
        <v>347</v>
      </c>
      <c r="K161" s="4" t="s">
        <v>481</v>
      </c>
      <c r="L161" s="4" t="s">
        <v>343</v>
      </c>
      <c r="M161" s="4">
        <v>22.5</v>
      </c>
    </row>
    <row r="162" spans="1:13" ht="34.200000000000003" customHeight="1">
      <c r="A162" s="85"/>
      <c r="B162" s="85"/>
      <c r="C162" s="85"/>
      <c r="D162" s="86"/>
      <c r="E162" s="85"/>
      <c r="F162" s="15" t="s">
        <v>333</v>
      </c>
      <c r="G162" s="15" t="s">
        <v>334</v>
      </c>
      <c r="H162" s="15" t="s">
        <v>482</v>
      </c>
      <c r="I162" s="4" t="s">
        <v>336</v>
      </c>
      <c r="J162" s="4" t="s">
        <v>406</v>
      </c>
      <c r="K162" s="4" t="s">
        <v>338</v>
      </c>
      <c r="L162" s="4" t="s">
        <v>339</v>
      </c>
      <c r="M162" s="4">
        <v>22.5</v>
      </c>
    </row>
    <row r="163" spans="1:13" ht="34.200000000000003" customHeight="1">
      <c r="A163" s="85"/>
      <c r="B163" s="85"/>
      <c r="C163" s="85"/>
      <c r="D163" s="86"/>
      <c r="E163" s="85"/>
      <c r="F163" s="15" t="s">
        <v>362</v>
      </c>
      <c r="G163" s="15" t="s">
        <v>483</v>
      </c>
      <c r="H163" s="15" t="s">
        <v>484</v>
      </c>
      <c r="I163" s="4" t="s">
        <v>346</v>
      </c>
      <c r="J163" s="4" t="s">
        <v>347</v>
      </c>
      <c r="K163" s="4" t="s">
        <v>437</v>
      </c>
      <c r="L163" s="4" t="s">
        <v>339</v>
      </c>
      <c r="M163" s="4">
        <v>22.5</v>
      </c>
    </row>
    <row r="164" spans="1:13" ht="34.200000000000003" customHeight="1">
      <c r="A164" s="85"/>
      <c r="B164" s="85" t="s">
        <v>485</v>
      </c>
      <c r="C164" s="85" t="s">
        <v>212</v>
      </c>
      <c r="D164" s="86">
        <v>24.71</v>
      </c>
      <c r="E164" s="85" t="s">
        <v>478</v>
      </c>
      <c r="F164" s="15" t="s">
        <v>333</v>
      </c>
      <c r="G164" s="15" t="s">
        <v>340</v>
      </c>
      <c r="H164" s="15" t="s">
        <v>480</v>
      </c>
      <c r="I164" s="4" t="s">
        <v>346</v>
      </c>
      <c r="J164" s="4" t="s">
        <v>347</v>
      </c>
      <c r="K164" s="4" t="s">
        <v>481</v>
      </c>
      <c r="L164" s="4" t="s">
        <v>343</v>
      </c>
      <c r="M164" s="4">
        <v>22.5</v>
      </c>
    </row>
    <row r="165" spans="1:13" ht="34.200000000000003" customHeight="1">
      <c r="A165" s="85"/>
      <c r="B165" s="85"/>
      <c r="C165" s="85"/>
      <c r="D165" s="86"/>
      <c r="E165" s="85"/>
      <c r="F165" s="15" t="s">
        <v>333</v>
      </c>
      <c r="G165" s="15" t="s">
        <v>334</v>
      </c>
      <c r="H165" s="15" t="s">
        <v>482</v>
      </c>
      <c r="I165" s="4" t="s">
        <v>336</v>
      </c>
      <c r="J165" s="4" t="s">
        <v>406</v>
      </c>
      <c r="K165" s="4" t="s">
        <v>338</v>
      </c>
      <c r="L165" s="4" t="s">
        <v>339</v>
      </c>
      <c r="M165" s="4">
        <v>22.5</v>
      </c>
    </row>
    <row r="166" spans="1:13" ht="34.200000000000003" customHeight="1">
      <c r="A166" s="85"/>
      <c r="B166" s="85"/>
      <c r="C166" s="85"/>
      <c r="D166" s="86"/>
      <c r="E166" s="85"/>
      <c r="F166" s="15" t="s">
        <v>333</v>
      </c>
      <c r="G166" s="15" t="s">
        <v>340</v>
      </c>
      <c r="H166" s="15" t="s">
        <v>479</v>
      </c>
      <c r="I166" s="4" t="s">
        <v>336</v>
      </c>
      <c r="J166" s="4" t="s">
        <v>406</v>
      </c>
      <c r="K166" s="4" t="s">
        <v>338</v>
      </c>
      <c r="L166" s="4" t="s">
        <v>339</v>
      </c>
      <c r="M166" s="4">
        <v>22.5</v>
      </c>
    </row>
    <row r="167" spans="1:13" ht="34.200000000000003" customHeight="1">
      <c r="A167" s="85"/>
      <c r="B167" s="85"/>
      <c r="C167" s="85"/>
      <c r="D167" s="86"/>
      <c r="E167" s="85"/>
      <c r="F167" s="15" t="s">
        <v>362</v>
      </c>
      <c r="G167" s="15" t="s">
        <v>483</v>
      </c>
      <c r="H167" s="15" t="s">
        <v>484</v>
      </c>
      <c r="I167" s="4" t="s">
        <v>346</v>
      </c>
      <c r="J167" s="4" t="s">
        <v>347</v>
      </c>
      <c r="K167" s="4" t="s">
        <v>437</v>
      </c>
      <c r="L167" s="4" t="s">
        <v>339</v>
      </c>
      <c r="M167" s="4">
        <v>22.5</v>
      </c>
    </row>
    <row r="168" spans="1:13" ht="34.200000000000003" customHeight="1">
      <c r="A168" s="85"/>
      <c r="B168" s="85" t="s">
        <v>293</v>
      </c>
      <c r="C168" s="85" t="s">
        <v>212</v>
      </c>
      <c r="D168" s="86">
        <v>20.54</v>
      </c>
      <c r="E168" s="85" t="s">
        <v>478</v>
      </c>
      <c r="F168" s="15" t="s">
        <v>333</v>
      </c>
      <c r="G168" s="15" t="s">
        <v>340</v>
      </c>
      <c r="H168" s="15" t="s">
        <v>479</v>
      </c>
      <c r="I168" s="4" t="s">
        <v>336</v>
      </c>
      <c r="J168" s="4" t="s">
        <v>406</v>
      </c>
      <c r="K168" s="4" t="s">
        <v>338</v>
      </c>
      <c r="L168" s="4" t="s">
        <v>339</v>
      </c>
      <c r="M168" s="4">
        <v>22.5</v>
      </c>
    </row>
    <row r="169" spans="1:13" ht="34.200000000000003" customHeight="1">
      <c r="A169" s="85"/>
      <c r="B169" s="85"/>
      <c r="C169" s="85"/>
      <c r="D169" s="86"/>
      <c r="E169" s="85"/>
      <c r="F169" s="15" t="s">
        <v>333</v>
      </c>
      <c r="G169" s="15" t="s">
        <v>340</v>
      </c>
      <c r="H169" s="15" t="s">
        <v>480</v>
      </c>
      <c r="I169" s="4" t="s">
        <v>346</v>
      </c>
      <c r="J169" s="4" t="s">
        <v>347</v>
      </c>
      <c r="K169" s="4" t="s">
        <v>481</v>
      </c>
      <c r="L169" s="4" t="s">
        <v>343</v>
      </c>
      <c r="M169" s="4">
        <v>22.5</v>
      </c>
    </row>
    <row r="170" spans="1:13" ht="34.200000000000003" customHeight="1">
      <c r="A170" s="85"/>
      <c r="B170" s="85"/>
      <c r="C170" s="85"/>
      <c r="D170" s="86"/>
      <c r="E170" s="85"/>
      <c r="F170" s="15" t="s">
        <v>333</v>
      </c>
      <c r="G170" s="15" t="s">
        <v>334</v>
      </c>
      <c r="H170" s="15" t="s">
        <v>482</v>
      </c>
      <c r="I170" s="4" t="s">
        <v>336</v>
      </c>
      <c r="J170" s="4" t="s">
        <v>406</v>
      </c>
      <c r="K170" s="4" t="s">
        <v>338</v>
      </c>
      <c r="L170" s="4" t="s">
        <v>339</v>
      </c>
      <c r="M170" s="4">
        <v>22.5</v>
      </c>
    </row>
    <row r="171" spans="1:13" ht="34.200000000000003" customHeight="1">
      <c r="A171" s="85"/>
      <c r="B171" s="85"/>
      <c r="C171" s="85"/>
      <c r="D171" s="86"/>
      <c r="E171" s="85"/>
      <c r="F171" s="15" t="s">
        <v>362</v>
      </c>
      <c r="G171" s="15" t="s">
        <v>483</v>
      </c>
      <c r="H171" s="15" t="s">
        <v>484</v>
      </c>
      <c r="I171" s="4" t="s">
        <v>346</v>
      </c>
      <c r="J171" s="4" t="s">
        <v>347</v>
      </c>
      <c r="K171" s="4" t="s">
        <v>437</v>
      </c>
      <c r="L171" s="4" t="s">
        <v>339</v>
      </c>
      <c r="M171" s="4">
        <v>22.5</v>
      </c>
    </row>
    <row r="172" spans="1:13" ht="34.200000000000003" customHeight="1">
      <c r="A172" s="85"/>
      <c r="B172" s="85" t="s">
        <v>486</v>
      </c>
      <c r="C172" s="85" t="s">
        <v>212</v>
      </c>
      <c r="D172" s="86">
        <v>11.48</v>
      </c>
      <c r="E172" s="85" t="s">
        <v>478</v>
      </c>
      <c r="F172" s="15" t="s">
        <v>333</v>
      </c>
      <c r="G172" s="15" t="s">
        <v>334</v>
      </c>
      <c r="H172" s="15" t="s">
        <v>482</v>
      </c>
      <c r="I172" s="4" t="s">
        <v>336</v>
      </c>
      <c r="J172" s="4" t="s">
        <v>406</v>
      </c>
      <c r="K172" s="4" t="s">
        <v>338</v>
      </c>
      <c r="L172" s="4" t="s">
        <v>339</v>
      </c>
      <c r="M172" s="4">
        <v>22.5</v>
      </c>
    </row>
    <row r="173" spans="1:13" ht="34.200000000000003" customHeight="1">
      <c r="A173" s="85"/>
      <c r="B173" s="85"/>
      <c r="C173" s="85"/>
      <c r="D173" s="86"/>
      <c r="E173" s="85"/>
      <c r="F173" s="15" t="s">
        <v>333</v>
      </c>
      <c r="G173" s="15" t="s">
        <v>340</v>
      </c>
      <c r="H173" s="15" t="s">
        <v>479</v>
      </c>
      <c r="I173" s="4" t="s">
        <v>336</v>
      </c>
      <c r="J173" s="4" t="s">
        <v>406</v>
      </c>
      <c r="K173" s="4" t="s">
        <v>338</v>
      </c>
      <c r="L173" s="4" t="s">
        <v>339</v>
      </c>
      <c r="M173" s="4">
        <v>22.5</v>
      </c>
    </row>
    <row r="174" spans="1:13" ht="34.200000000000003" customHeight="1">
      <c r="A174" s="85"/>
      <c r="B174" s="85"/>
      <c r="C174" s="85"/>
      <c r="D174" s="86"/>
      <c r="E174" s="85"/>
      <c r="F174" s="15" t="s">
        <v>333</v>
      </c>
      <c r="G174" s="15" t="s">
        <v>340</v>
      </c>
      <c r="H174" s="15" t="s">
        <v>480</v>
      </c>
      <c r="I174" s="4" t="s">
        <v>346</v>
      </c>
      <c r="J174" s="4" t="s">
        <v>347</v>
      </c>
      <c r="K174" s="4" t="s">
        <v>481</v>
      </c>
      <c r="L174" s="4" t="s">
        <v>343</v>
      </c>
      <c r="M174" s="4">
        <v>22.5</v>
      </c>
    </row>
    <row r="175" spans="1:13" ht="34.200000000000003" customHeight="1">
      <c r="A175" s="85"/>
      <c r="B175" s="85"/>
      <c r="C175" s="85"/>
      <c r="D175" s="86"/>
      <c r="E175" s="85"/>
      <c r="F175" s="15" t="s">
        <v>362</v>
      </c>
      <c r="G175" s="15" t="s">
        <v>483</v>
      </c>
      <c r="H175" s="15" t="s">
        <v>484</v>
      </c>
      <c r="I175" s="4" t="s">
        <v>346</v>
      </c>
      <c r="J175" s="4" t="s">
        <v>347</v>
      </c>
      <c r="K175" s="4" t="s">
        <v>437</v>
      </c>
      <c r="L175" s="4" t="s">
        <v>339</v>
      </c>
      <c r="M175" s="4">
        <v>22.5</v>
      </c>
    </row>
    <row r="176" spans="1:13" ht="34.200000000000003" customHeight="1">
      <c r="A176" s="85" t="s">
        <v>159</v>
      </c>
      <c r="B176" s="85" t="s">
        <v>292</v>
      </c>
      <c r="C176" s="85" t="s">
        <v>212</v>
      </c>
      <c r="D176" s="86">
        <v>237.13</v>
      </c>
      <c r="E176" s="85" t="s">
        <v>478</v>
      </c>
      <c r="F176" s="15" t="s">
        <v>333</v>
      </c>
      <c r="G176" s="15" t="s">
        <v>340</v>
      </c>
      <c r="H176" s="15" t="s">
        <v>480</v>
      </c>
      <c r="I176" s="4" t="s">
        <v>346</v>
      </c>
      <c r="J176" s="4" t="s">
        <v>347</v>
      </c>
      <c r="K176" s="4" t="s">
        <v>481</v>
      </c>
      <c r="L176" s="4" t="s">
        <v>343</v>
      </c>
      <c r="M176" s="4">
        <v>22.5</v>
      </c>
    </row>
    <row r="177" spans="1:13" ht="34.200000000000003" customHeight="1">
      <c r="A177" s="85"/>
      <c r="B177" s="85"/>
      <c r="C177" s="85"/>
      <c r="D177" s="86"/>
      <c r="E177" s="85"/>
      <c r="F177" s="15" t="s">
        <v>333</v>
      </c>
      <c r="G177" s="15" t="s">
        <v>334</v>
      </c>
      <c r="H177" s="15" t="s">
        <v>482</v>
      </c>
      <c r="I177" s="4" t="s">
        <v>336</v>
      </c>
      <c r="J177" s="4" t="s">
        <v>406</v>
      </c>
      <c r="K177" s="4" t="s">
        <v>338</v>
      </c>
      <c r="L177" s="4" t="s">
        <v>339</v>
      </c>
      <c r="M177" s="4">
        <v>22.5</v>
      </c>
    </row>
    <row r="178" spans="1:13" ht="34.200000000000003" customHeight="1">
      <c r="A178" s="85"/>
      <c r="B178" s="85"/>
      <c r="C178" s="85"/>
      <c r="D178" s="86"/>
      <c r="E178" s="85"/>
      <c r="F178" s="15" t="s">
        <v>333</v>
      </c>
      <c r="G178" s="15" t="s">
        <v>340</v>
      </c>
      <c r="H178" s="15" t="s">
        <v>479</v>
      </c>
      <c r="I178" s="4" t="s">
        <v>336</v>
      </c>
      <c r="J178" s="4" t="s">
        <v>406</v>
      </c>
      <c r="K178" s="4" t="s">
        <v>338</v>
      </c>
      <c r="L178" s="4" t="s">
        <v>339</v>
      </c>
      <c r="M178" s="4">
        <v>22.5</v>
      </c>
    </row>
    <row r="179" spans="1:13" ht="34.200000000000003" customHeight="1">
      <c r="A179" s="85"/>
      <c r="B179" s="85"/>
      <c r="C179" s="85"/>
      <c r="D179" s="86"/>
      <c r="E179" s="85"/>
      <c r="F179" s="15" t="s">
        <v>362</v>
      </c>
      <c r="G179" s="15" t="s">
        <v>483</v>
      </c>
      <c r="H179" s="15" t="s">
        <v>484</v>
      </c>
      <c r="I179" s="4" t="s">
        <v>346</v>
      </c>
      <c r="J179" s="4" t="s">
        <v>347</v>
      </c>
      <c r="K179" s="4" t="s">
        <v>437</v>
      </c>
      <c r="L179" s="4" t="s">
        <v>339</v>
      </c>
      <c r="M179" s="4">
        <v>22.5</v>
      </c>
    </row>
    <row r="180" spans="1:13" ht="34.200000000000003" customHeight="1">
      <c r="A180" s="85"/>
      <c r="B180" s="85" t="s">
        <v>485</v>
      </c>
      <c r="C180" s="85" t="s">
        <v>212</v>
      </c>
      <c r="D180" s="86">
        <v>24.13</v>
      </c>
      <c r="E180" s="85" t="s">
        <v>478</v>
      </c>
      <c r="F180" s="15" t="s">
        <v>333</v>
      </c>
      <c r="G180" s="15" t="s">
        <v>340</v>
      </c>
      <c r="H180" s="15" t="s">
        <v>479</v>
      </c>
      <c r="I180" s="4" t="s">
        <v>336</v>
      </c>
      <c r="J180" s="4" t="s">
        <v>406</v>
      </c>
      <c r="K180" s="4" t="s">
        <v>338</v>
      </c>
      <c r="L180" s="4" t="s">
        <v>339</v>
      </c>
      <c r="M180" s="4">
        <v>22.5</v>
      </c>
    </row>
    <row r="181" spans="1:13" ht="34.200000000000003" customHeight="1">
      <c r="A181" s="85"/>
      <c r="B181" s="85"/>
      <c r="C181" s="85"/>
      <c r="D181" s="86"/>
      <c r="E181" s="85"/>
      <c r="F181" s="15" t="s">
        <v>333</v>
      </c>
      <c r="G181" s="15" t="s">
        <v>334</v>
      </c>
      <c r="H181" s="15" t="s">
        <v>482</v>
      </c>
      <c r="I181" s="4" t="s">
        <v>336</v>
      </c>
      <c r="J181" s="4" t="s">
        <v>406</v>
      </c>
      <c r="K181" s="4" t="s">
        <v>338</v>
      </c>
      <c r="L181" s="4" t="s">
        <v>339</v>
      </c>
      <c r="M181" s="4">
        <v>22.5</v>
      </c>
    </row>
    <row r="182" spans="1:13" ht="34.200000000000003" customHeight="1">
      <c r="A182" s="85"/>
      <c r="B182" s="85"/>
      <c r="C182" s="85"/>
      <c r="D182" s="86"/>
      <c r="E182" s="85"/>
      <c r="F182" s="15" t="s">
        <v>333</v>
      </c>
      <c r="G182" s="15" t="s">
        <v>340</v>
      </c>
      <c r="H182" s="15" t="s">
        <v>480</v>
      </c>
      <c r="I182" s="4" t="s">
        <v>346</v>
      </c>
      <c r="J182" s="4" t="s">
        <v>347</v>
      </c>
      <c r="K182" s="4" t="s">
        <v>481</v>
      </c>
      <c r="L182" s="4" t="s">
        <v>343</v>
      </c>
      <c r="M182" s="4">
        <v>22.5</v>
      </c>
    </row>
    <row r="183" spans="1:13" ht="34.200000000000003" customHeight="1">
      <c r="A183" s="85"/>
      <c r="B183" s="85"/>
      <c r="C183" s="85"/>
      <c r="D183" s="86"/>
      <c r="E183" s="85"/>
      <c r="F183" s="15" t="s">
        <v>362</v>
      </c>
      <c r="G183" s="15" t="s">
        <v>483</v>
      </c>
      <c r="H183" s="15" t="s">
        <v>484</v>
      </c>
      <c r="I183" s="4" t="s">
        <v>346</v>
      </c>
      <c r="J183" s="4" t="s">
        <v>347</v>
      </c>
      <c r="K183" s="4" t="s">
        <v>437</v>
      </c>
      <c r="L183" s="4" t="s">
        <v>339</v>
      </c>
      <c r="M183" s="4">
        <v>22.5</v>
      </c>
    </row>
    <row r="184" spans="1:13" ht="34.200000000000003" customHeight="1">
      <c r="A184" s="85"/>
      <c r="B184" s="85" t="s">
        <v>293</v>
      </c>
      <c r="C184" s="85" t="s">
        <v>212</v>
      </c>
      <c r="D184" s="86">
        <v>19.88</v>
      </c>
      <c r="E184" s="85" t="s">
        <v>478</v>
      </c>
      <c r="F184" s="15" t="s">
        <v>333</v>
      </c>
      <c r="G184" s="15" t="s">
        <v>340</v>
      </c>
      <c r="H184" s="15" t="s">
        <v>479</v>
      </c>
      <c r="I184" s="4" t="s">
        <v>336</v>
      </c>
      <c r="J184" s="4" t="s">
        <v>406</v>
      </c>
      <c r="K184" s="4" t="s">
        <v>338</v>
      </c>
      <c r="L184" s="4" t="s">
        <v>339</v>
      </c>
      <c r="M184" s="4">
        <v>22.5</v>
      </c>
    </row>
    <row r="185" spans="1:13" ht="34.200000000000003" customHeight="1">
      <c r="A185" s="85"/>
      <c r="B185" s="85"/>
      <c r="C185" s="85"/>
      <c r="D185" s="86"/>
      <c r="E185" s="85"/>
      <c r="F185" s="15" t="s">
        <v>333</v>
      </c>
      <c r="G185" s="15" t="s">
        <v>340</v>
      </c>
      <c r="H185" s="15" t="s">
        <v>480</v>
      </c>
      <c r="I185" s="4" t="s">
        <v>346</v>
      </c>
      <c r="J185" s="4" t="s">
        <v>347</v>
      </c>
      <c r="K185" s="4" t="s">
        <v>481</v>
      </c>
      <c r="L185" s="4" t="s">
        <v>343</v>
      </c>
      <c r="M185" s="4">
        <v>22.5</v>
      </c>
    </row>
    <row r="186" spans="1:13" ht="34.200000000000003" customHeight="1">
      <c r="A186" s="85"/>
      <c r="B186" s="85"/>
      <c r="C186" s="85"/>
      <c r="D186" s="86"/>
      <c r="E186" s="85"/>
      <c r="F186" s="15" t="s">
        <v>333</v>
      </c>
      <c r="G186" s="15" t="s">
        <v>334</v>
      </c>
      <c r="H186" s="15" t="s">
        <v>482</v>
      </c>
      <c r="I186" s="4" t="s">
        <v>336</v>
      </c>
      <c r="J186" s="4" t="s">
        <v>406</v>
      </c>
      <c r="K186" s="4" t="s">
        <v>338</v>
      </c>
      <c r="L186" s="4" t="s">
        <v>339</v>
      </c>
      <c r="M186" s="4">
        <v>22.5</v>
      </c>
    </row>
    <row r="187" spans="1:13" ht="34.200000000000003" customHeight="1">
      <c r="A187" s="85"/>
      <c r="B187" s="85"/>
      <c r="C187" s="85"/>
      <c r="D187" s="86"/>
      <c r="E187" s="85"/>
      <c r="F187" s="15" t="s">
        <v>362</v>
      </c>
      <c r="G187" s="15" t="s">
        <v>483</v>
      </c>
      <c r="H187" s="15" t="s">
        <v>484</v>
      </c>
      <c r="I187" s="4" t="s">
        <v>346</v>
      </c>
      <c r="J187" s="4" t="s">
        <v>347</v>
      </c>
      <c r="K187" s="4" t="s">
        <v>437</v>
      </c>
      <c r="L187" s="4" t="s">
        <v>339</v>
      </c>
      <c r="M187" s="4">
        <v>22.5</v>
      </c>
    </row>
    <row r="188" spans="1:13" ht="34.200000000000003" customHeight="1">
      <c r="A188" s="85"/>
      <c r="B188" s="85" t="s">
        <v>486</v>
      </c>
      <c r="C188" s="85" t="s">
        <v>212</v>
      </c>
      <c r="D188" s="86">
        <v>10.88</v>
      </c>
      <c r="E188" s="85" t="s">
        <v>478</v>
      </c>
      <c r="F188" s="15" t="s">
        <v>333</v>
      </c>
      <c r="G188" s="15" t="s">
        <v>340</v>
      </c>
      <c r="H188" s="15" t="s">
        <v>480</v>
      </c>
      <c r="I188" s="4" t="s">
        <v>346</v>
      </c>
      <c r="J188" s="4" t="s">
        <v>347</v>
      </c>
      <c r="K188" s="4" t="s">
        <v>481</v>
      </c>
      <c r="L188" s="4" t="s">
        <v>343</v>
      </c>
      <c r="M188" s="4">
        <v>22.5</v>
      </c>
    </row>
    <row r="189" spans="1:13" ht="34.200000000000003" customHeight="1">
      <c r="A189" s="85"/>
      <c r="B189" s="85"/>
      <c r="C189" s="85"/>
      <c r="D189" s="86"/>
      <c r="E189" s="85"/>
      <c r="F189" s="15" t="s">
        <v>333</v>
      </c>
      <c r="G189" s="15" t="s">
        <v>340</v>
      </c>
      <c r="H189" s="15" t="s">
        <v>479</v>
      </c>
      <c r="I189" s="4" t="s">
        <v>336</v>
      </c>
      <c r="J189" s="4" t="s">
        <v>406</v>
      </c>
      <c r="K189" s="4" t="s">
        <v>338</v>
      </c>
      <c r="L189" s="4" t="s">
        <v>339</v>
      </c>
      <c r="M189" s="4">
        <v>22.5</v>
      </c>
    </row>
    <row r="190" spans="1:13" ht="34.200000000000003" customHeight="1">
      <c r="A190" s="85"/>
      <c r="B190" s="85"/>
      <c r="C190" s="85"/>
      <c r="D190" s="86"/>
      <c r="E190" s="85"/>
      <c r="F190" s="15" t="s">
        <v>333</v>
      </c>
      <c r="G190" s="15" t="s">
        <v>334</v>
      </c>
      <c r="H190" s="15" t="s">
        <v>482</v>
      </c>
      <c r="I190" s="4" t="s">
        <v>336</v>
      </c>
      <c r="J190" s="4" t="s">
        <v>406</v>
      </c>
      <c r="K190" s="4" t="s">
        <v>338</v>
      </c>
      <c r="L190" s="4" t="s">
        <v>339</v>
      </c>
      <c r="M190" s="4">
        <v>22.5</v>
      </c>
    </row>
    <row r="191" spans="1:13" ht="34.200000000000003" customHeight="1">
      <c r="A191" s="85"/>
      <c r="B191" s="85"/>
      <c r="C191" s="85"/>
      <c r="D191" s="86"/>
      <c r="E191" s="85"/>
      <c r="F191" s="15" t="s">
        <v>362</v>
      </c>
      <c r="G191" s="15" t="s">
        <v>483</v>
      </c>
      <c r="H191" s="15" t="s">
        <v>484</v>
      </c>
      <c r="I191" s="4" t="s">
        <v>346</v>
      </c>
      <c r="J191" s="4" t="s">
        <v>347</v>
      </c>
      <c r="K191" s="4" t="s">
        <v>437</v>
      </c>
      <c r="L191" s="4" t="s">
        <v>339</v>
      </c>
      <c r="M191" s="4">
        <v>22.5</v>
      </c>
    </row>
    <row r="192" spans="1:13" ht="34.200000000000003" customHeight="1">
      <c r="A192" s="85" t="s">
        <v>490</v>
      </c>
      <c r="B192" s="85" t="s">
        <v>292</v>
      </c>
      <c r="C192" s="85" t="s">
        <v>212</v>
      </c>
      <c r="D192" s="86">
        <v>1682.75</v>
      </c>
      <c r="E192" s="85" t="s">
        <v>478</v>
      </c>
      <c r="F192" s="15" t="s">
        <v>333</v>
      </c>
      <c r="G192" s="15" t="s">
        <v>334</v>
      </c>
      <c r="H192" s="15" t="s">
        <v>482</v>
      </c>
      <c r="I192" s="4" t="s">
        <v>336</v>
      </c>
      <c r="J192" s="4" t="s">
        <v>406</v>
      </c>
      <c r="K192" s="4" t="s">
        <v>338</v>
      </c>
      <c r="L192" s="4" t="s">
        <v>339</v>
      </c>
      <c r="M192" s="4">
        <v>22.5</v>
      </c>
    </row>
    <row r="193" spans="1:13" ht="34.200000000000003" customHeight="1">
      <c r="A193" s="85"/>
      <c r="B193" s="85"/>
      <c r="C193" s="85"/>
      <c r="D193" s="86"/>
      <c r="E193" s="85"/>
      <c r="F193" s="15" t="s">
        <v>333</v>
      </c>
      <c r="G193" s="15" t="s">
        <v>340</v>
      </c>
      <c r="H193" s="15" t="s">
        <v>479</v>
      </c>
      <c r="I193" s="4" t="s">
        <v>336</v>
      </c>
      <c r="J193" s="4" t="s">
        <v>406</v>
      </c>
      <c r="K193" s="4" t="s">
        <v>338</v>
      </c>
      <c r="L193" s="4" t="s">
        <v>339</v>
      </c>
      <c r="M193" s="4">
        <v>22.5</v>
      </c>
    </row>
    <row r="194" spans="1:13" ht="34.200000000000003" customHeight="1">
      <c r="A194" s="85"/>
      <c r="B194" s="85"/>
      <c r="C194" s="85"/>
      <c r="D194" s="86"/>
      <c r="E194" s="85"/>
      <c r="F194" s="15" t="s">
        <v>333</v>
      </c>
      <c r="G194" s="15" t="s">
        <v>340</v>
      </c>
      <c r="H194" s="15" t="s">
        <v>480</v>
      </c>
      <c r="I194" s="4" t="s">
        <v>346</v>
      </c>
      <c r="J194" s="4" t="s">
        <v>347</v>
      </c>
      <c r="K194" s="4" t="s">
        <v>481</v>
      </c>
      <c r="L194" s="4" t="s">
        <v>343</v>
      </c>
      <c r="M194" s="4">
        <v>22.5</v>
      </c>
    </row>
    <row r="195" spans="1:13" ht="34.200000000000003" customHeight="1">
      <c r="A195" s="85"/>
      <c r="B195" s="85"/>
      <c r="C195" s="85"/>
      <c r="D195" s="86"/>
      <c r="E195" s="85"/>
      <c r="F195" s="15" t="s">
        <v>362</v>
      </c>
      <c r="G195" s="15" t="s">
        <v>483</v>
      </c>
      <c r="H195" s="15" t="s">
        <v>484</v>
      </c>
      <c r="I195" s="4" t="s">
        <v>346</v>
      </c>
      <c r="J195" s="4" t="s">
        <v>347</v>
      </c>
      <c r="K195" s="4" t="s">
        <v>437</v>
      </c>
      <c r="L195" s="4" t="s">
        <v>339</v>
      </c>
      <c r="M195" s="4">
        <v>22.5</v>
      </c>
    </row>
    <row r="196" spans="1:13" ht="34.200000000000003" customHeight="1">
      <c r="A196" s="85"/>
      <c r="B196" s="85" t="s">
        <v>485</v>
      </c>
      <c r="C196" s="85" t="s">
        <v>212</v>
      </c>
      <c r="D196" s="86">
        <v>177.32</v>
      </c>
      <c r="E196" s="85" t="s">
        <v>478</v>
      </c>
      <c r="F196" s="15" t="s">
        <v>333</v>
      </c>
      <c r="G196" s="15" t="s">
        <v>340</v>
      </c>
      <c r="H196" s="15" t="s">
        <v>479</v>
      </c>
      <c r="I196" s="4" t="s">
        <v>336</v>
      </c>
      <c r="J196" s="4" t="s">
        <v>406</v>
      </c>
      <c r="K196" s="4" t="s">
        <v>338</v>
      </c>
      <c r="L196" s="4" t="s">
        <v>339</v>
      </c>
      <c r="M196" s="4">
        <v>22.5</v>
      </c>
    </row>
    <row r="197" spans="1:13" ht="34.200000000000003" customHeight="1">
      <c r="A197" s="85"/>
      <c r="B197" s="85"/>
      <c r="C197" s="85"/>
      <c r="D197" s="86"/>
      <c r="E197" s="85"/>
      <c r="F197" s="15" t="s">
        <v>333</v>
      </c>
      <c r="G197" s="15" t="s">
        <v>340</v>
      </c>
      <c r="H197" s="15" t="s">
        <v>480</v>
      </c>
      <c r="I197" s="4" t="s">
        <v>346</v>
      </c>
      <c r="J197" s="4" t="s">
        <v>347</v>
      </c>
      <c r="K197" s="4" t="s">
        <v>481</v>
      </c>
      <c r="L197" s="4" t="s">
        <v>343</v>
      </c>
      <c r="M197" s="4">
        <v>22.5</v>
      </c>
    </row>
    <row r="198" spans="1:13" ht="34.200000000000003" customHeight="1">
      <c r="A198" s="85"/>
      <c r="B198" s="85"/>
      <c r="C198" s="85"/>
      <c r="D198" s="86"/>
      <c r="E198" s="85"/>
      <c r="F198" s="15" t="s">
        <v>333</v>
      </c>
      <c r="G198" s="15" t="s">
        <v>334</v>
      </c>
      <c r="H198" s="15" t="s">
        <v>482</v>
      </c>
      <c r="I198" s="4" t="s">
        <v>336</v>
      </c>
      <c r="J198" s="4" t="s">
        <v>406</v>
      </c>
      <c r="K198" s="4" t="s">
        <v>338</v>
      </c>
      <c r="L198" s="4" t="s">
        <v>339</v>
      </c>
      <c r="M198" s="4">
        <v>22.5</v>
      </c>
    </row>
    <row r="199" spans="1:13" ht="34.200000000000003" customHeight="1">
      <c r="A199" s="85"/>
      <c r="B199" s="85"/>
      <c r="C199" s="85"/>
      <c r="D199" s="86"/>
      <c r="E199" s="85"/>
      <c r="F199" s="15" t="s">
        <v>362</v>
      </c>
      <c r="G199" s="15" t="s">
        <v>483</v>
      </c>
      <c r="H199" s="15" t="s">
        <v>484</v>
      </c>
      <c r="I199" s="4" t="s">
        <v>346</v>
      </c>
      <c r="J199" s="4" t="s">
        <v>347</v>
      </c>
      <c r="K199" s="4" t="s">
        <v>437</v>
      </c>
      <c r="L199" s="4" t="s">
        <v>339</v>
      </c>
      <c r="M199" s="4">
        <v>22.5</v>
      </c>
    </row>
    <row r="200" spans="1:13" ht="34.200000000000003" customHeight="1">
      <c r="A200" s="85"/>
      <c r="B200" s="85" t="s">
        <v>293</v>
      </c>
      <c r="C200" s="85" t="s">
        <v>212</v>
      </c>
      <c r="D200" s="86">
        <v>148.13</v>
      </c>
      <c r="E200" s="85" t="s">
        <v>478</v>
      </c>
      <c r="F200" s="15" t="s">
        <v>333</v>
      </c>
      <c r="G200" s="15" t="s">
        <v>334</v>
      </c>
      <c r="H200" s="15" t="s">
        <v>482</v>
      </c>
      <c r="I200" s="4" t="s">
        <v>336</v>
      </c>
      <c r="J200" s="4" t="s">
        <v>406</v>
      </c>
      <c r="K200" s="4" t="s">
        <v>338</v>
      </c>
      <c r="L200" s="4" t="s">
        <v>339</v>
      </c>
      <c r="M200" s="4">
        <v>22.5</v>
      </c>
    </row>
    <row r="201" spans="1:13" ht="34.200000000000003" customHeight="1">
      <c r="A201" s="85"/>
      <c r="B201" s="85"/>
      <c r="C201" s="85"/>
      <c r="D201" s="86"/>
      <c r="E201" s="85"/>
      <c r="F201" s="15" t="s">
        <v>333</v>
      </c>
      <c r="G201" s="15" t="s">
        <v>340</v>
      </c>
      <c r="H201" s="15" t="s">
        <v>480</v>
      </c>
      <c r="I201" s="4" t="s">
        <v>346</v>
      </c>
      <c r="J201" s="4" t="s">
        <v>347</v>
      </c>
      <c r="K201" s="4" t="s">
        <v>481</v>
      </c>
      <c r="L201" s="4" t="s">
        <v>343</v>
      </c>
      <c r="M201" s="4">
        <v>22.5</v>
      </c>
    </row>
    <row r="202" spans="1:13" ht="34.200000000000003" customHeight="1">
      <c r="A202" s="85"/>
      <c r="B202" s="85"/>
      <c r="C202" s="85"/>
      <c r="D202" s="86"/>
      <c r="E202" s="85"/>
      <c r="F202" s="15" t="s">
        <v>333</v>
      </c>
      <c r="G202" s="15" t="s">
        <v>340</v>
      </c>
      <c r="H202" s="15" t="s">
        <v>479</v>
      </c>
      <c r="I202" s="4" t="s">
        <v>336</v>
      </c>
      <c r="J202" s="4" t="s">
        <v>406</v>
      </c>
      <c r="K202" s="4" t="s">
        <v>338</v>
      </c>
      <c r="L202" s="4" t="s">
        <v>339</v>
      </c>
      <c r="M202" s="4">
        <v>22.5</v>
      </c>
    </row>
    <row r="203" spans="1:13" ht="34.200000000000003" customHeight="1">
      <c r="A203" s="85"/>
      <c r="B203" s="85"/>
      <c r="C203" s="85"/>
      <c r="D203" s="86"/>
      <c r="E203" s="85"/>
      <c r="F203" s="15" t="s">
        <v>362</v>
      </c>
      <c r="G203" s="15" t="s">
        <v>483</v>
      </c>
      <c r="H203" s="15" t="s">
        <v>484</v>
      </c>
      <c r="I203" s="4" t="s">
        <v>346</v>
      </c>
      <c r="J203" s="4" t="s">
        <v>347</v>
      </c>
      <c r="K203" s="4" t="s">
        <v>437</v>
      </c>
      <c r="L203" s="4" t="s">
        <v>339</v>
      </c>
      <c r="M203" s="4">
        <v>22.5</v>
      </c>
    </row>
    <row r="204" spans="1:13" ht="34.200000000000003" customHeight="1">
      <c r="A204" s="85"/>
      <c r="B204" s="85" t="s">
        <v>486</v>
      </c>
      <c r="C204" s="85" t="s">
        <v>212</v>
      </c>
      <c r="D204" s="86">
        <v>80.540000000000006</v>
      </c>
      <c r="E204" s="85" t="s">
        <v>478</v>
      </c>
      <c r="F204" s="15" t="s">
        <v>333</v>
      </c>
      <c r="G204" s="15" t="s">
        <v>340</v>
      </c>
      <c r="H204" s="15" t="s">
        <v>479</v>
      </c>
      <c r="I204" s="4" t="s">
        <v>336</v>
      </c>
      <c r="J204" s="4" t="s">
        <v>406</v>
      </c>
      <c r="K204" s="4" t="s">
        <v>338</v>
      </c>
      <c r="L204" s="4" t="s">
        <v>339</v>
      </c>
      <c r="M204" s="4">
        <v>22.5</v>
      </c>
    </row>
    <row r="205" spans="1:13" ht="34.200000000000003" customHeight="1">
      <c r="A205" s="85"/>
      <c r="B205" s="85"/>
      <c r="C205" s="85"/>
      <c r="D205" s="86"/>
      <c r="E205" s="85"/>
      <c r="F205" s="15" t="s">
        <v>333</v>
      </c>
      <c r="G205" s="15" t="s">
        <v>340</v>
      </c>
      <c r="H205" s="15" t="s">
        <v>480</v>
      </c>
      <c r="I205" s="4" t="s">
        <v>346</v>
      </c>
      <c r="J205" s="4" t="s">
        <v>347</v>
      </c>
      <c r="K205" s="4" t="s">
        <v>481</v>
      </c>
      <c r="L205" s="4" t="s">
        <v>343</v>
      </c>
      <c r="M205" s="4">
        <v>22.5</v>
      </c>
    </row>
    <row r="206" spans="1:13" ht="34.200000000000003" customHeight="1">
      <c r="A206" s="85"/>
      <c r="B206" s="85"/>
      <c r="C206" s="85"/>
      <c r="D206" s="86"/>
      <c r="E206" s="85"/>
      <c r="F206" s="15" t="s">
        <v>333</v>
      </c>
      <c r="G206" s="15" t="s">
        <v>334</v>
      </c>
      <c r="H206" s="15" t="s">
        <v>482</v>
      </c>
      <c r="I206" s="4" t="s">
        <v>336</v>
      </c>
      <c r="J206" s="4" t="s">
        <v>406</v>
      </c>
      <c r="K206" s="4" t="s">
        <v>338</v>
      </c>
      <c r="L206" s="4" t="s">
        <v>339</v>
      </c>
      <c r="M206" s="4">
        <v>22.5</v>
      </c>
    </row>
    <row r="207" spans="1:13" ht="34.200000000000003" customHeight="1">
      <c r="A207" s="85"/>
      <c r="B207" s="85"/>
      <c r="C207" s="85"/>
      <c r="D207" s="86"/>
      <c r="E207" s="85"/>
      <c r="F207" s="15" t="s">
        <v>362</v>
      </c>
      <c r="G207" s="15" t="s">
        <v>483</v>
      </c>
      <c r="H207" s="15" t="s">
        <v>484</v>
      </c>
      <c r="I207" s="4" t="s">
        <v>346</v>
      </c>
      <c r="J207" s="4" t="s">
        <v>347</v>
      </c>
      <c r="K207" s="4" t="s">
        <v>437</v>
      </c>
      <c r="L207" s="4" t="s">
        <v>339</v>
      </c>
      <c r="M207" s="4">
        <v>22.5</v>
      </c>
    </row>
    <row r="208" spans="1:13" ht="34.200000000000003" customHeight="1">
      <c r="A208" s="85" t="s">
        <v>491</v>
      </c>
      <c r="B208" s="85" t="s">
        <v>292</v>
      </c>
      <c r="C208" s="85" t="s">
        <v>492</v>
      </c>
      <c r="D208" s="86">
        <v>128.72</v>
      </c>
      <c r="E208" s="85" t="s">
        <v>478</v>
      </c>
      <c r="F208" s="15" t="s">
        <v>333</v>
      </c>
      <c r="G208" s="15" t="s">
        <v>340</v>
      </c>
      <c r="H208" s="15" t="s">
        <v>479</v>
      </c>
      <c r="I208" s="4" t="s">
        <v>336</v>
      </c>
      <c r="J208" s="4" t="s">
        <v>406</v>
      </c>
      <c r="K208" s="4" t="s">
        <v>338</v>
      </c>
      <c r="L208" s="4" t="s">
        <v>339</v>
      </c>
      <c r="M208" s="4">
        <v>22.5</v>
      </c>
    </row>
    <row r="209" spans="1:13" ht="34.200000000000003" customHeight="1">
      <c r="A209" s="85"/>
      <c r="B209" s="85"/>
      <c r="C209" s="85"/>
      <c r="D209" s="86"/>
      <c r="E209" s="85"/>
      <c r="F209" s="15" t="s">
        <v>333</v>
      </c>
      <c r="G209" s="15" t="s">
        <v>340</v>
      </c>
      <c r="H209" s="15" t="s">
        <v>480</v>
      </c>
      <c r="I209" s="4" t="s">
        <v>346</v>
      </c>
      <c r="J209" s="4" t="s">
        <v>347</v>
      </c>
      <c r="K209" s="4" t="s">
        <v>481</v>
      </c>
      <c r="L209" s="4" t="s">
        <v>343</v>
      </c>
      <c r="M209" s="4">
        <v>22.5</v>
      </c>
    </row>
    <row r="210" spans="1:13" ht="34.200000000000003" customHeight="1">
      <c r="A210" s="85"/>
      <c r="B210" s="85"/>
      <c r="C210" s="85"/>
      <c r="D210" s="86"/>
      <c r="E210" s="85"/>
      <c r="F210" s="15" t="s">
        <v>333</v>
      </c>
      <c r="G210" s="15" t="s">
        <v>334</v>
      </c>
      <c r="H210" s="15" t="s">
        <v>482</v>
      </c>
      <c r="I210" s="4" t="s">
        <v>336</v>
      </c>
      <c r="J210" s="4" t="s">
        <v>406</v>
      </c>
      <c r="K210" s="4" t="s">
        <v>338</v>
      </c>
      <c r="L210" s="4" t="s">
        <v>339</v>
      </c>
      <c r="M210" s="4">
        <v>22.5</v>
      </c>
    </row>
    <row r="211" spans="1:13" ht="34.200000000000003" customHeight="1">
      <c r="A211" s="85"/>
      <c r="B211" s="85"/>
      <c r="C211" s="85"/>
      <c r="D211" s="86"/>
      <c r="E211" s="85"/>
      <c r="F211" s="15" t="s">
        <v>362</v>
      </c>
      <c r="G211" s="15" t="s">
        <v>483</v>
      </c>
      <c r="H211" s="15" t="s">
        <v>484</v>
      </c>
      <c r="I211" s="4" t="s">
        <v>346</v>
      </c>
      <c r="J211" s="4" t="s">
        <v>347</v>
      </c>
      <c r="K211" s="4" t="s">
        <v>437</v>
      </c>
      <c r="L211" s="4" t="s">
        <v>339</v>
      </c>
      <c r="M211" s="4">
        <v>22.5</v>
      </c>
    </row>
    <row r="212" spans="1:13" ht="34.200000000000003" customHeight="1">
      <c r="A212" s="85"/>
      <c r="B212" s="85" t="s">
        <v>293</v>
      </c>
      <c r="C212" s="85" t="s">
        <v>492</v>
      </c>
      <c r="D212" s="86">
        <v>0.75</v>
      </c>
      <c r="E212" s="85" t="s">
        <v>478</v>
      </c>
      <c r="F212" s="15" t="s">
        <v>333</v>
      </c>
      <c r="G212" s="15" t="s">
        <v>340</v>
      </c>
      <c r="H212" s="15" t="s">
        <v>480</v>
      </c>
      <c r="I212" s="4" t="s">
        <v>346</v>
      </c>
      <c r="J212" s="4" t="s">
        <v>347</v>
      </c>
      <c r="K212" s="4" t="s">
        <v>481</v>
      </c>
      <c r="L212" s="4" t="s">
        <v>343</v>
      </c>
      <c r="M212" s="4">
        <v>22.5</v>
      </c>
    </row>
    <row r="213" spans="1:13" ht="34.200000000000003" customHeight="1">
      <c r="A213" s="85"/>
      <c r="B213" s="85"/>
      <c r="C213" s="85"/>
      <c r="D213" s="86"/>
      <c r="E213" s="85"/>
      <c r="F213" s="15" t="s">
        <v>333</v>
      </c>
      <c r="G213" s="15" t="s">
        <v>334</v>
      </c>
      <c r="H213" s="15" t="s">
        <v>482</v>
      </c>
      <c r="I213" s="4" t="s">
        <v>336</v>
      </c>
      <c r="J213" s="4" t="s">
        <v>406</v>
      </c>
      <c r="K213" s="4" t="s">
        <v>338</v>
      </c>
      <c r="L213" s="4" t="s">
        <v>339</v>
      </c>
      <c r="M213" s="4">
        <v>22.5</v>
      </c>
    </row>
    <row r="214" spans="1:13" ht="34.200000000000003" customHeight="1">
      <c r="A214" s="85"/>
      <c r="B214" s="85"/>
      <c r="C214" s="85"/>
      <c r="D214" s="86"/>
      <c r="E214" s="85"/>
      <c r="F214" s="15" t="s">
        <v>333</v>
      </c>
      <c r="G214" s="15" t="s">
        <v>340</v>
      </c>
      <c r="H214" s="15" t="s">
        <v>479</v>
      </c>
      <c r="I214" s="4" t="s">
        <v>336</v>
      </c>
      <c r="J214" s="4" t="s">
        <v>406</v>
      </c>
      <c r="K214" s="4" t="s">
        <v>338</v>
      </c>
      <c r="L214" s="4" t="s">
        <v>339</v>
      </c>
      <c r="M214" s="4">
        <v>22.5</v>
      </c>
    </row>
    <row r="215" spans="1:13" ht="34.200000000000003" customHeight="1">
      <c r="A215" s="85"/>
      <c r="B215" s="85"/>
      <c r="C215" s="85"/>
      <c r="D215" s="86"/>
      <c r="E215" s="85"/>
      <c r="F215" s="15" t="s">
        <v>362</v>
      </c>
      <c r="G215" s="15" t="s">
        <v>483</v>
      </c>
      <c r="H215" s="15" t="s">
        <v>484</v>
      </c>
      <c r="I215" s="4" t="s">
        <v>346</v>
      </c>
      <c r="J215" s="4" t="s">
        <v>347</v>
      </c>
      <c r="K215" s="4" t="s">
        <v>437</v>
      </c>
      <c r="L215" s="4" t="s">
        <v>339</v>
      </c>
      <c r="M215" s="4">
        <v>22.5</v>
      </c>
    </row>
    <row r="216" spans="1:13" ht="34.200000000000003" customHeight="1">
      <c r="A216" s="85" t="s">
        <v>493</v>
      </c>
      <c r="B216" s="85" t="s">
        <v>292</v>
      </c>
      <c r="C216" s="85" t="s">
        <v>492</v>
      </c>
      <c r="D216" s="86">
        <v>441.98</v>
      </c>
      <c r="E216" s="85" t="s">
        <v>478</v>
      </c>
      <c r="F216" s="15" t="s">
        <v>333</v>
      </c>
      <c r="G216" s="15" t="s">
        <v>334</v>
      </c>
      <c r="H216" s="15" t="s">
        <v>482</v>
      </c>
      <c r="I216" s="4" t="s">
        <v>336</v>
      </c>
      <c r="J216" s="4" t="s">
        <v>406</v>
      </c>
      <c r="K216" s="4" t="s">
        <v>338</v>
      </c>
      <c r="L216" s="4" t="s">
        <v>339</v>
      </c>
      <c r="M216" s="4">
        <v>22.5</v>
      </c>
    </row>
    <row r="217" spans="1:13" ht="34.200000000000003" customHeight="1">
      <c r="A217" s="85"/>
      <c r="B217" s="85"/>
      <c r="C217" s="85"/>
      <c r="D217" s="86"/>
      <c r="E217" s="85"/>
      <c r="F217" s="15" t="s">
        <v>333</v>
      </c>
      <c r="G217" s="15" t="s">
        <v>340</v>
      </c>
      <c r="H217" s="15" t="s">
        <v>479</v>
      </c>
      <c r="I217" s="4" t="s">
        <v>336</v>
      </c>
      <c r="J217" s="4" t="s">
        <v>406</v>
      </c>
      <c r="K217" s="4" t="s">
        <v>338</v>
      </c>
      <c r="L217" s="4" t="s">
        <v>339</v>
      </c>
      <c r="M217" s="4">
        <v>22.5</v>
      </c>
    </row>
    <row r="218" spans="1:13" ht="34.200000000000003" customHeight="1">
      <c r="A218" s="85"/>
      <c r="B218" s="85"/>
      <c r="C218" s="85"/>
      <c r="D218" s="86"/>
      <c r="E218" s="85"/>
      <c r="F218" s="15" t="s">
        <v>333</v>
      </c>
      <c r="G218" s="15" t="s">
        <v>340</v>
      </c>
      <c r="H218" s="15" t="s">
        <v>480</v>
      </c>
      <c r="I218" s="4" t="s">
        <v>346</v>
      </c>
      <c r="J218" s="4" t="s">
        <v>347</v>
      </c>
      <c r="K218" s="4" t="s">
        <v>481</v>
      </c>
      <c r="L218" s="4" t="s">
        <v>343</v>
      </c>
      <c r="M218" s="4">
        <v>22.5</v>
      </c>
    </row>
    <row r="219" spans="1:13" ht="34.200000000000003" customHeight="1">
      <c r="A219" s="85"/>
      <c r="B219" s="85"/>
      <c r="C219" s="85"/>
      <c r="D219" s="86"/>
      <c r="E219" s="85"/>
      <c r="F219" s="15" t="s">
        <v>362</v>
      </c>
      <c r="G219" s="15" t="s">
        <v>483</v>
      </c>
      <c r="H219" s="15" t="s">
        <v>484</v>
      </c>
      <c r="I219" s="4" t="s">
        <v>346</v>
      </c>
      <c r="J219" s="4" t="s">
        <v>347</v>
      </c>
      <c r="K219" s="4" t="s">
        <v>437</v>
      </c>
      <c r="L219" s="4" t="s">
        <v>339</v>
      </c>
      <c r="M219" s="4">
        <v>22.5</v>
      </c>
    </row>
    <row r="220" spans="1:13" ht="34.200000000000003" customHeight="1">
      <c r="A220" s="85"/>
      <c r="B220" s="85" t="s">
        <v>293</v>
      </c>
      <c r="C220" s="85" t="s">
        <v>492</v>
      </c>
      <c r="D220" s="86">
        <v>0.89</v>
      </c>
      <c r="E220" s="85" t="s">
        <v>478</v>
      </c>
      <c r="F220" s="15" t="s">
        <v>333</v>
      </c>
      <c r="G220" s="15" t="s">
        <v>340</v>
      </c>
      <c r="H220" s="15" t="s">
        <v>480</v>
      </c>
      <c r="I220" s="4" t="s">
        <v>346</v>
      </c>
      <c r="J220" s="4" t="s">
        <v>347</v>
      </c>
      <c r="K220" s="4" t="s">
        <v>481</v>
      </c>
      <c r="L220" s="4" t="s">
        <v>343</v>
      </c>
      <c r="M220" s="4">
        <v>22.5</v>
      </c>
    </row>
    <row r="221" spans="1:13" ht="34.200000000000003" customHeight="1">
      <c r="A221" s="85"/>
      <c r="B221" s="85"/>
      <c r="C221" s="85"/>
      <c r="D221" s="86"/>
      <c r="E221" s="85"/>
      <c r="F221" s="15" t="s">
        <v>333</v>
      </c>
      <c r="G221" s="15" t="s">
        <v>340</v>
      </c>
      <c r="H221" s="15" t="s">
        <v>479</v>
      </c>
      <c r="I221" s="4" t="s">
        <v>336</v>
      </c>
      <c r="J221" s="4" t="s">
        <v>406</v>
      </c>
      <c r="K221" s="4" t="s">
        <v>338</v>
      </c>
      <c r="L221" s="4" t="s">
        <v>339</v>
      </c>
      <c r="M221" s="4">
        <v>22.5</v>
      </c>
    </row>
    <row r="222" spans="1:13" ht="34.200000000000003" customHeight="1">
      <c r="A222" s="85"/>
      <c r="B222" s="85"/>
      <c r="C222" s="85"/>
      <c r="D222" s="86"/>
      <c r="E222" s="85"/>
      <c r="F222" s="15" t="s">
        <v>333</v>
      </c>
      <c r="G222" s="15" t="s">
        <v>334</v>
      </c>
      <c r="H222" s="15" t="s">
        <v>482</v>
      </c>
      <c r="I222" s="4" t="s">
        <v>336</v>
      </c>
      <c r="J222" s="4" t="s">
        <v>406</v>
      </c>
      <c r="K222" s="4" t="s">
        <v>338</v>
      </c>
      <c r="L222" s="4" t="s">
        <v>339</v>
      </c>
      <c r="M222" s="4">
        <v>22.5</v>
      </c>
    </row>
    <row r="223" spans="1:13" ht="34.200000000000003" customHeight="1">
      <c r="A223" s="85"/>
      <c r="B223" s="85"/>
      <c r="C223" s="85"/>
      <c r="D223" s="86"/>
      <c r="E223" s="85"/>
      <c r="F223" s="15" t="s">
        <v>362</v>
      </c>
      <c r="G223" s="15" t="s">
        <v>483</v>
      </c>
      <c r="H223" s="15" t="s">
        <v>484</v>
      </c>
      <c r="I223" s="4" t="s">
        <v>346</v>
      </c>
      <c r="J223" s="4" t="s">
        <v>347</v>
      </c>
      <c r="K223" s="4" t="s">
        <v>437</v>
      </c>
      <c r="L223" s="4" t="s">
        <v>339</v>
      </c>
      <c r="M223" s="4">
        <v>22.5</v>
      </c>
    </row>
    <row r="224" spans="1:13" ht="34.200000000000003" customHeight="1">
      <c r="A224" s="85" t="s">
        <v>494</v>
      </c>
      <c r="B224" s="85" t="s">
        <v>292</v>
      </c>
      <c r="C224" s="85" t="s">
        <v>495</v>
      </c>
      <c r="D224" s="86">
        <v>64.8</v>
      </c>
      <c r="E224" s="85" t="s">
        <v>478</v>
      </c>
      <c r="F224" s="85" t="s">
        <v>362</v>
      </c>
      <c r="G224" s="85" t="s">
        <v>483</v>
      </c>
      <c r="H224" s="15" t="s">
        <v>496</v>
      </c>
      <c r="I224" s="4" t="s">
        <v>346</v>
      </c>
      <c r="J224" s="4" t="s">
        <v>347</v>
      </c>
      <c r="K224" s="4" t="s">
        <v>338</v>
      </c>
      <c r="L224" s="4" t="s">
        <v>339</v>
      </c>
      <c r="M224" s="4">
        <v>22.5</v>
      </c>
    </row>
    <row r="225" spans="1:13" ht="34.200000000000003" customHeight="1">
      <c r="A225" s="85"/>
      <c r="B225" s="85"/>
      <c r="C225" s="85"/>
      <c r="D225" s="86"/>
      <c r="E225" s="85"/>
      <c r="F225" s="85"/>
      <c r="G225" s="85"/>
      <c r="H225" s="15" t="s">
        <v>497</v>
      </c>
      <c r="I225" s="4" t="s">
        <v>336</v>
      </c>
      <c r="J225" s="4" t="s">
        <v>406</v>
      </c>
      <c r="K225" s="4" t="s">
        <v>338</v>
      </c>
      <c r="L225" s="4" t="s">
        <v>339</v>
      </c>
      <c r="M225" s="4">
        <v>22.5</v>
      </c>
    </row>
    <row r="226" spans="1:13" ht="34.200000000000003" customHeight="1">
      <c r="A226" s="85"/>
      <c r="B226" s="85"/>
      <c r="C226" s="85"/>
      <c r="D226" s="86"/>
      <c r="E226" s="85"/>
      <c r="F226" s="85" t="s">
        <v>333</v>
      </c>
      <c r="G226" s="15" t="s">
        <v>340</v>
      </c>
      <c r="H226" s="15" t="s">
        <v>480</v>
      </c>
      <c r="I226" s="4" t="s">
        <v>346</v>
      </c>
      <c r="J226" s="4" t="s">
        <v>347</v>
      </c>
      <c r="K226" s="4" t="s">
        <v>481</v>
      </c>
      <c r="L226" s="4" t="s">
        <v>343</v>
      </c>
      <c r="M226" s="4">
        <v>22.5</v>
      </c>
    </row>
    <row r="227" spans="1:13" ht="34.200000000000003" customHeight="1">
      <c r="A227" s="85"/>
      <c r="B227" s="85"/>
      <c r="C227" s="85"/>
      <c r="D227" s="86"/>
      <c r="E227" s="85"/>
      <c r="F227" s="85"/>
      <c r="G227" s="15" t="s">
        <v>353</v>
      </c>
      <c r="H227" s="15" t="s">
        <v>498</v>
      </c>
      <c r="I227" s="4" t="s">
        <v>346</v>
      </c>
      <c r="J227" s="4" t="s">
        <v>347</v>
      </c>
      <c r="K227" s="4" t="s">
        <v>437</v>
      </c>
      <c r="L227" s="4" t="s">
        <v>343</v>
      </c>
      <c r="M227" s="4">
        <v>22.5</v>
      </c>
    </row>
    <row r="228" spans="1:13" ht="34.200000000000003" customHeight="1">
      <c r="A228" s="85" t="s">
        <v>499</v>
      </c>
      <c r="B228" s="85" t="s">
        <v>292</v>
      </c>
      <c r="C228" s="85" t="s">
        <v>492</v>
      </c>
      <c r="D228" s="86">
        <v>26.1</v>
      </c>
      <c r="E228" s="85" t="s">
        <v>478</v>
      </c>
      <c r="F228" s="15" t="s">
        <v>333</v>
      </c>
      <c r="G228" s="15" t="s">
        <v>334</v>
      </c>
      <c r="H228" s="15" t="s">
        <v>482</v>
      </c>
      <c r="I228" s="4" t="s">
        <v>336</v>
      </c>
      <c r="J228" s="4" t="s">
        <v>406</v>
      </c>
      <c r="K228" s="4" t="s">
        <v>338</v>
      </c>
      <c r="L228" s="4" t="s">
        <v>339</v>
      </c>
      <c r="M228" s="4">
        <v>22.5</v>
      </c>
    </row>
    <row r="229" spans="1:13" ht="34.200000000000003" customHeight="1">
      <c r="A229" s="85"/>
      <c r="B229" s="85"/>
      <c r="C229" s="85"/>
      <c r="D229" s="86"/>
      <c r="E229" s="85"/>
      <c r="F229" s="15" t="s">
        <v>333</v>
      </c>
      <c r="G229" s="15" t="s">
        <v>340</v>
      </c>
      <c r="H229" s="15" t="s">
        <v>479</v>
      </c>
      <c r="I229" s="4" t="s">
        <v>336</v>
      </c>
      <c r="J229" s="4" t="s">
        <v>406</v>
      </c>
      <c r="K229" s="4" t="s">
        <v>338</v>
      </c>
      <c r="L229" s="4" t="s">
        <v>339</v>
      </c>
      <c r="M229" s="4">
        <v>22.5</v>
      </c>
    </row>
    <row r="230" spans="1:13" ht="34.200000000000003" customHeight="1">
      <c r="A230" s="85"/>
      <c r="B230" s="85"/>
      <c r="C230" s="85"/>
      <c r="D230" s="86"/>
      <c r="E230" s="85"/>
      <c r="F230" s="15" t="s">
        <v>333</v>
      </c>
      <c r="G230" s="15" t="s">
        <v>340</v>
      </c>
      <c r="H230" s="15" t="s">
        <v>480</v>
      </c>
      <c r="I230" s="4" t="s">
        <v>346</v>
      </c>
      <c r="J230" s="4" t="s">
        <v>347</v>
      </c>
      <c r="K230" s="4" t="s">
        <v>481</v>
      </c>
      <c r="L230" s="4" t="s">
        <v>343</v>
      </c>
      <c r="M230" s="4">
        <v>22.5</v>
      </c>
    </row>
    <row r="231" spans="1:13" ht="34.200000000000003" customHeight="1">
      <c r="A231" s="85"/>
      <c r="B231" s="85"/>
      <c r="C231" s="85"/>
      <c r="D231" s="86"/>
      <c r="E231" s="85"/>
      <c r="F231" s="15" t="s">
        <v>362</v>
      </c>
      <c r="G231" s="15" t="s">
        <v>483</v>
      </c>
      <c r="H231" s="15" t="s">
        <v>484</v>
      </c>
      <c r="I231" s="4" t="s">
        <v>346</v>
      </c>
      <c r="J231" s="4" t="s">
        <v>347</v>
      </c>
      <c r="K231" s="4" t="s">
        <v>437</v>
      </c>
      <c r="L231" s="4" t="s">
        <v>339</v>
      </c>
      <c r="M231" s="4">
        <v>22.5</v>
      </c>
    </row>
    <row r="232" spans="1:13" ht="34.200000000000003" customHeight="1">
      <c r="A232" s="85" t="s">
        <v>500</v>
      </c>
      <c r="B232" s="85" t="s">
        <v>292</v>
      </c>
      <c r="C232" s="85" t="s">
        <v>204</v>
      </c>
      <c r="D232" s="86">
        <v>481.07</v>
      </c>
      <c r="E232" s="85" t="s">
        <v>478</v>
      </c>
      <c r="F232" s="15" t="s">
        <v>333</v>
      </c>
      <c r="G232" s="15" t="s">
        <v>353</v>
      </c>
      <c r="H232" s="15" t="s">
        <v>498</v>
      </c>
      <c r="I232" s="4" t="s">
        <v>346</v>
      </c>
      <c r="J232" s="4" t="s">
        <v>347</v>
      </c>
      <c r="K232" s="4" t="s">
        <v>437</v>
      </c>
      <c r="L232" s="4" t="s">
        <v>343</v>
      </c>
      <c r="M232" s="4">
        <v>22.5</v>
      </c>
    </row>
    <row r="233" spans="1:13" ht="34.200000000000003" customHeight="1">
      <c r="A233" s="85"/>
      <c r="B233" s="85"/>
      <c r="C233" s="85"/>
      <c r="D233" s="86"/>
      <c r="E233" s="85"/>
      <c r="F233" s="15" t="s">
        <v>333</v>
      </c>
      <c r="G233" s="15" t="s">
        <v>340</v>
      </c>
      <c r="H233" s="15" t="s">
        <v>480</v>
      </c>
      <c r="I233" s="4" t="s">
        <v>346</v>
      </c>
      <c r="J233" s="4" t="s">
        <v>347</v>
      </c>
      <c r="K233" s="4" t="s">
        <v>481</v>
      </c>
      <c r="L233" s="4" t="s">
        <v>343</v>
      </c>
      <c r="M233" s="4">
        <v>22.5</v>
      </c>
    </row>
    <row r="234" spans="1:13" ht="40.65" customHeight="1">
      <c r="A234" s="85"/>
      <c r="B234" s="85"/>
      <c r="C234" s="85"/>
      <c r="D234" s="86"/>
      <c r="E234" s="85"/>
      <c r="F234" s="15" t="s">
        <v>362</v>
      </c>
      <c r="G234" s="15" t="s">
        <v>483</v>
      </c>
      <c r="H234" s="15" t="s">
        <v>496</v>
      </c>
      <c r="I234" s="4" t="s">
        <v>346</v>
      </c>
      <c r="J234" s="4" t="s">
        <v>347</v>
      </c>
      <c r="K234" s="4" t="s">
        <v>338</v>
      </c>
      <c r="L234" s="4" t="s">
        <v>339</v>
      </c>
      <c r="M234" s="4">
        <v>22.5</v>
      </c>
    </row>
    <row r="235" spans="1:13" ht="34.200000000000003" customHeight="1">
      <c r="A235" s="85"/>
      <c r="B235" s="85"/>
      <c r="C235" s="85"/>
      <c r="D235" s="86"/>
      <c r="E235" s="85"/>
      <c r="F235" s="15" t="s">
        <v>362</v>
      </c>
      <c r="G235" s="15" t="s">
        <v>483</v>
      </c>
      <c r="H235" s="15" t="s">
        <v>497</v>
      </c>
      <c r="I235" s="4" t="s">
        <v>336</v>
      </c>
      <c r="J235" s="4" t="s">
        <v>406</v>
      </c>
      <c r="K235" s="4" t="s">
        <v>338</v>
      </c>
      <c r="L235" s="4" t="s">
        <v>339</v>
      </c>
      <c r="M235" s="4">
        <v>22.5</v>
      </c>
    </row>
    <row r="236" spans="1:13" ht="34.200000000000003" customHeight="1">
      <c r="A236" s="85"/>
      <c r="B236" s="85" t="s">
        <v>485</v>
      </c>
      <c r="C236" s="85" t="s">
        <v>204</v>
      </c>
      <c r="D236" s="86">
        <v>8.59</v>
      </c>
      <c r="E236" s="85" t="s">
        <v>478</v>
      </c>
      <c r="F236" s="15" t="s">
        <v>333</v>
      </c>
      <c r="G236" s="15" t="s">
        <v>353</v>
      </c>
      <c r="H236" s="15" t="s">
        <v>498</v>
      </c>
      <c r="I236" s="4" t="s">
        <v>346</v>
      </c>
      <c r="J236" s="4" t="s">
        <v>347</v>
      </c>
      <c r="K236" s="4" t="s">
        <v>437</v>
      </c>
      <c r="L236" s="4" t="s">
        <v>343</v>
      </c>
      <c r="M236" s="4">
        <v>22.5</v>
      </c>
    </row>
    <row r="237" spans="1:13" ht="34.200000000000003" customHeight="1">
      <c r="A237" s="85"/>
      <c r="B237" s="85"/>
      <c r="C237" s="85"/>
      <c r="D237" s="86"/>
      <c r="E237" s="85"/>
      <c r="F237" s="15" t="s">
        <v>333</v>
      </c>
      <c r="G237" s="15" t="s">
        <v>340</v>
      </c>
      <c r="H237" s="15" t="s">
        <v>480</v>
      </c>
      <c r="I237" s="4" t="s">
        <v>346</v>
      </c>
      <c r="J237" s="4" t="s">
        <v>347</v>
      </c>
      <c r="K237" s="4" t="s">
        <v>481</v>
      </c>
      <c r="L237" s="4" t="s">
        <v>343</v>
      </c>
      <c r="M237" s="4">
        <v>22.5</v>
      </c>
    </row>
    <row r="238" spans="1:13" ht="34.200000000000003" customHeight="1">
      <c r="A238" s="85"/>
      <c r="B238" s="85"/>
      <c r="C238" s="85"/>
      <c r="D238" s="86"/>
      <c r="E238" s="85"/>
      <c r="F238" s="15" t="s">
        <v>362</v>
      </c>
      <c r="G238" s="15" t="s">
        <v>483</v>
      </c>
      <c r="H238" s="15" t="s">
        <v>497</v>
      </c>
      <c r="I238" s="4" t="s">
        <v>336</v>
      </c>
      <c r="J238" s="4" t="s">
        <v>406</v>
      </c>
      <c r="K238" s="4" t="s">
        <v>338</v>
      </c>
      <c r="L238" s="4" t="s">
        <v>339</v>
      </c>
      <c r="M238" s="4">
        <v>22.5</v>
      </c>
    </row>
    <row r="239" spans="1:13" ht="40.65" customHeight="1">
      <c r="A239" s="85"/>
      <c r="B239" s="85"/>
      <c r="C239" s="85"/>
      <c r="D239" s="86"/>
      <c r="E239" s="85"/>
      <c r="F239" s="15" t="s">
        <v>362</v>
      </c>
      <c r="G239" s="15" t="s">
        <v>483</v>
      </c>
      <c r="H239" s="15" t="s">
        <v>496</v>
      </c>
      <c r="I239" s="4" t="s">
        <v>346</v>
      </c>
      <c r="J239" s="4" t="s">
        <v>347</v>
      </c>
      <c r="K239" s="4" t="s">
        <v>338</v>
      </c>
      <c r="L239" s="4" t="s">
        <v>339</v>
      </c>
      <c r="M239" s="4">
        <v>22.5</v>
      </c>
    </row>
    <row r="240" spans="1:13" ht="34.200000000000003" customHeight="1">
      <c r="A240" s="85"/>
      <c r="B240" s="85" t="s">
        <v>293</v>
      </c>
      <c r="C240" s="85" t="s">
        <v>204</v>
      </c>
      <c r="D240" s="86">
        <v>7.72</v>
      </c>
      <c r="E240" s="85" t="s">
        <v>478</v>
      </c>
      <c r="F240" s="15" t="s">
        <v>333</v>
      </c>
      <c r="G240" s="15" t="s">
        <v>340</v>
      </c>
      <c r="H240" s="15" t="s">
        <v>480</v>
      </c>
      <c r="I240" s="4" t="s">
        <v>346</v>
      </c>
      <c r="J240" s="4" t="s">
        <v>347</v>
      </c>
      <c r="K240" s="4" t="s">
        <v>481</v>
      </c>
      <c r="L240" s="4" t="s">
        <v>343</v>
      </c>
      <c r="M240" s="4">
        <v>22.5</v>
      </c>
    </row>
    <row r="241" spans="1:13" ht="34.200000000000003" customHeight="1">
      <c r="A241" s="85"/>
      <c r="B241" s="85"/>
      <c r="C241" s="85"/>
      <c r="D241" s="86"/>
      <c r="E241" s="85"/>
      <c r="F241" s="15" t="s">
        <v>333</v>
      </c>
      <c r="G241" s="15" t="s">
        <v>353</v>
      </c>
      <c r="H241" s="15" t="s">
        <v>498</v>
      </c>
      <c r="I241" s="4" t="s">
        <v>346</v>
      </c>
      <c r="J241" s="4" t="s">
        <v>347</v>
      </c>
      <c r="K241" s="4" t="s">
        <v>437</v>
      </c>
      <c r="L241" s="4" t="s">
        <v>343</v>
      </c>
      <c r="M241" s="4">
        <v>22.5</v>
      </c>
    </row>
    <row r="242" spans="1:13" ht="34.200000000000003" customHeight="1">
      <c r="A242" s="85"/>
      <c r="B242" s="85"/>
      <c r="C242" s="85"/>
      <c r="D242" s="86"/>
      <c r="E242" s="85"/>
      <c r="F242" s="15" t="s">
        <v>362</v>
      </c>
      <c r="G242" s="15" t="s">
        <v>483</v>
      </c>
      <c r="H242" s="15" t="s">
        <v>497</v>
      </c>
      <c r="I242" s="4" t="s">
        <v>336</v>
      </c>
      <c r="J242" s="4" t="s">
        <v>406</v>
      </c>
      <c r="K242" s="4" t="s">
        <v>338</v>
      </c>
      <c r="L242" s="4" t="s">
        <v>339</v>
      </c>
      <c r="M242" s="4">
        <v>22.5</v>
      </c>
    </row>
    <row r="243" spans="1:13" ht="40.65" customHeight="1">
      <c r="A243" s="85"/>
      <c r="B243" s="85"/>
      <c r="C243" s="85"/>
      <c r="D243" s="86"/>
      <c r="E243" s="85"/>
      <c r="F243" s="15" t="s">
        <v>362</v>
      </c>
      <c r="G243" s="15" t="s">
        <v>483</v>
      </c>
      <c r="H243" s="15" t="s">
        <v>496</v>
      </c>
      <c r="I243" s="4" t="s">
        <v>346</v>
      </c>
      <c r="J243" s="4" t="s">
        <v>347</v>
      </c>
      <c r="K243" s="4" t="s">
        <v>338</v>
      </c>
      <c r="L243" s="4" t="s">
        <v>339</v>
      </c>
      <c r="M243" s="4">
        <v>22.5</v>
      </c>
    </row>
    <row r="244" spans="1:13" ht="34.200000000000003" customHeight="1">
      <c r="A244" s="85"/>
      <c r="B244" s="85" t="s">
        <v>486</v>
      </c>
      <c r="C244" s="85" t="s">
        <v>204</v>
      </c>
      <c r="D244" s="86">
        <v>4.5199999999999996</v>
      </c>
      <c r="E244" s="85" t="s">
        <v>478</v>
      </c>
      <c r="F244" s="15" t="s">
        <v>333</v>
      </c>
      <c r="G244" s="15" t="s">
        <v>353</v>
      </c>
      <c r="H244" s="15" t="s">
        <v>498</v>
      </c>
      <c r="I244" s="4" t="s">
        <v>346</v>
      </c>
      <c r="J244" s="4" t="s">
        <v>347</v>
      </c>
      <c r="K244" s="4" t="s">
        <v>437</v>
      </c>
      <c r="L244" s="4" t="s">
        <v>343</v>
      </c>
      <c r="M244" s="4">
        <v>22.5</v>
      </c>
    </row>
    <row r="245" spans="1:13" ht="34.200000000000003" customHeight="1">
      <c r="A245" s="85"/>
      <c r="B245" s="85"/>
      <c r="C245" s="85"/>
      <c r="D245" s="86"/>
      <c r="E245" s="85"/>
      <c r="F245" s="15" t="s">
        <v>333</v>
      </c>
      <c r="G245" s="15" t="s">
        <v>340</v>
      </c>
      <c r="H245" s="15" t="s">
        <v>480</v>
      </c>
      <c r="I245" s="4" t="s">
        <v>346</v>
      </c>
      <c r="J245" s="4" t="s">
        <v>347</v>
      </c>
      <c r="K245" s="4" t="s">
        <v>481</v>
      </c>
      <c r="L245" s="4" t="s">
        <v>343</v>
      </c>
      <c r="M245" s="4">
        <v>22.5</v>
      </c>
    </row>
    <row r="246" spans="1:13" ht="34.200000000000003" customHeight="1">
      <c r="A246" s="85"/>
      <c r="B246" s="85"/>
      <c r="C246" s="85"/>
      <c r="D246" s="86"/>
      <c r="E246" s="85"/>
      <c r="F246" s="15" t="s">
        <v>362</v>
      </c>
      <c r="G246" s="15" t="s">
        <v>483</v>
      </c>
      <c r="H246" s="15" t="s">
        <v>497</v>
      </c>
      <c r="I246" s="4" t="s">
        <v>336</v>
      </c>
      <c r="J246" s="4" t="s">
        <v>406</v>
      </c>
      <c r="K246" s="4" t="s">
        <v>338</v>
      </c>
      <c r="L246" s="4" t="s">
        <v>339</v>
      </c>
      <c r="M246" s="4">
        <v>22.5</v>
      </c>
    </row>
    <row r="247" spans="1:13" ht="40.65" customHeight="1">
      <c r="A247" s="85"/>
      <c r="B247" s="85"/>
      <c r="C247" s="85"/>
      <c r="D247" s="86"/>
      <c r="E247" s="85"/>
      <c r="F247" s="15" t="s">
        <v>362</v>
      </c>
      <c r="G247" s="15" t="s">
        <v>483</v>
      </c>
      <c r="H247" s="15" t="s">
        <v>496</v>
      </c>
      <c r="I247" s="4" t="s">
        <v>346</v>
      </c>
      <c r="J247" s="4" t="s">
        <v>347</v>
      </c>
      <c r="K247" s="4" t="s">
        <v>338</v>
      </c>
      <c r="L247" s="4" t="s">
        <v>339</v>
      </c>
      <c r="M247" s="4">
        <v>22.5</v>
      </c>
    </row>
    <row r="248" spans="1:13" ht="34.200000000000003" customHeight="1">
      <c r="A248" s="85" t="s">
        <v>501</v>
      </c>
      <c r="B248" s="85" t="s">
        <v>292</v>
      </c>
      <c r="C248" s="85" t="s">
        <v>204</v>
      </c>
      <c r="D248" s="86">
        <v>32.270000000000003</v>
      </c>
      <c r="E248" s="85" t="s">
        <v>478</v>
      </c>
      <c r="F248" s="15" t="s">
        <v>333</v>
      </c>
      <c r="G248" s="15" t="s">
        <v>353</v>
      </c>
      <c r="H248" s="15" t="s">
        <v>498</v>
      </c>
      <c r="I248" s="4" t="s">
        <v>346</v>
      </c>
      <c r="J248" s="4" t="s">
        <v>347</v>
      </c>
      <c r="K248" s="4" t="s">
        <v>437</v>
      </c>
      <c r="L248" s="4" t="s">
        <v>343</v>
      </c>
      <c r="M248" s="4">
        <v>22.5</v>
      </c>
    </row>
    <row r="249" spans="1:13" ht="34.200000000000003" customHeight="1">
      <c r="A249" s="85"/>
      <c r="B249" s="85"/>
      <c r="C249" s="85"/>
      <c r="D249" s="86"/>
      <c r="E249" s="85"/>
      <c r="F249" s="15" t="s">
        <v>333</v>
      </c>
      <c r="G249" s="15" t="s">
        <v>340</v>
      </c>
      <c r="H249" s="15" t="s">
        <v>480</v>
      </c>
      <c r="I249" s="4" t="s">
        <v>346</v>
      </c>
      <c r="J249" s="4" t="s">
        <v>347</v>
      </c>
      <c r="K249" s="4" t="s">
        <v>481</v>
      </c>
      <c r="L249" s="4" t="s">
        <v>343</v>
      </c>
      <c r="M249" s="4">
        <v>22.5</v>
      </c>
    </row>
    <row r="250" spans="1:13" ht="40.65" customHeight="1">
      <c r="A250" s="85"/>
      <c r="B250" s="85"/>
      <c r="C250" s="85"/>
      <c r="D250" s="86"/>
      <c r="E250" s="85"/>
      <c r="F250" s="15" t="s">
        <v>362</v>
      </c>
      <c r="G250" s="15" t="s">
        <v>483</v>
      </c>
      <c r="H250" s="15" t="s">
        <v>496</v>
      </c>
      <c r="I250" s="4" t="s">
        <v>346</v>
      </c>
      <c r="J250" s="4" t="s">
        <v>347</v>
      </c>
      <c r="K250" s="4" t="s">
        <v>338</v>
      </c>
      <c r="L250" s="4" t="s">
        <v>339</v>
      </c>
      <c r="M250" s="4">
        <v>22.5</v>
      </c>
    </row>
    <row r="251" spans="1:13" ht="34.200000000000003" customHeight="1">
      <c r="A251" s="85"/>
      <c r="B251" s="85"/>
      <c r="C251" s="85"/>
      <c r="D251" s="86"/>
      <c r="E251" s="85"/>
      <c r="F251" s="15" t="s">
        <v>362</v>
      </c>
      <c r="G251" s="15" t="s">
        <v>483</v>
      </c>
      <c r="H251" s="15" t="s">
        <v>497</v>
      </c>
      <c r="I251" s="4" t="s">
        <v>336</v>
      </c>
      <c r="J251" s="4" t="s">
        <v>406</v>
      </c>
      <c r="K251" s="4" t="s">
        <v>338</v>
      </c>
      <c r="L251" s="4" t="s">
        <v>339</v>
      </c>
      <c r="M251" s="4">
        <v>22.5</v>
      </c>
    </row>
    <row r="252" spans="1:13" ht="34.200000000000003" customHeight="1">
      <c r="A252" s="85" t="s">
        <v>502</v>
      </c>
      <c r="B252" s="85" t="s">
        <v>292</v>
      </c>
      <c r="C252" s="85" t="s">
        <v>204</v>
      </c>
      <c r="D252" s="86">
        <v>47.82</v>
      </c>
      <c r="E252" s="85" t="s">
        <v>478</v>
      </c>
      <c r="F252" s="15" t="s">
        <v>333</v>
      </c>
      <c r="G252" s="15" t="s">
        <v>340</v>
      </c>
      <c r="H252" s="15" t="s">
        <v>480</v>
      </c>
      <c r="I252" s="4" t="s">
        <v>346</v>
      </c>
      <c r="J252" s="4" t="s">
        <v>347</v>
      </c>
      <c r="K252" s="4" t="s">
        <v>481</v>
      </c>
      <c r="L252" s="4" t="s">
        <v>343</v>
      </c>
      <c r="M252" s="4">
        <v>22.5</v>
      </c>
    </row>
    <row r="253" spans="1:13" ht="34.200000000000003" customHeight="1">
      <c r="A253" s="85"/>
      <c r="B253" s="85"/>
      <c r="C253" s="85"/>
      <c r="D253" s="86"/>
      <c r="E253" s="85"/>
      <c r="F253" s="15" t="s">
        <v>333</v>
      </c>
      <c r="G253" s="15" t="s">
        <v>353</v>
      </c>
      <c r="H253" s="15" t="s">
        <v>498</v>
      </c>
      <c r="I253" s="4" t="s">
        <v>346</v>
      </c>
      <c r="J253" s="4" t="s">
        <v>347</v>
      </c>
      <c r="K253" s="4" t="s">
        <v>437</v>
      </c>
      <c r="L253" s="4" t="s">
        <v>343</v>
      </c>
      <c r="M253" s="4">
        <v>22.5</v>
      </c>
    </row>
    <row r="254" spans="1:13" ht="34.200000000000003" customHeight="1">
      <c r="A254" s="85"/>
      <c r="B254" s="85"/>
      <c r="C254" s="85"/>
      <c r="D254" s="86"/>
      <c r="E254" s="85"/>
      <c r="F254" s="15" t="s">
        <v>362</v>
      </c>
      <c r="G254" s="15" t="s">
        <v>483</v>
      </c>
      <c r="H254" s="15" t="s">
        <v>497</v>
      </c>
      <c r="I254" s="4" t="s">
        <v>336</v>
      </c>
      <c r="J254" s="4" t="s">
        <v>406</v>
      </c>
      <c r="K254" s="4" t="s">
        <v>338</v>
      </c>
      <c r="L254" s="4" t="s">
        <v>339</v>
      </c>
      <c r="M254" s="4">
        <v>22.5</v>
      </c>
    </row>
    <row r="255" spans="1:13" ht="40.65" customHeight="1">
      <c r="A255" s="85"/>
      <c r="B255" s="85"/>
      <c r="C255" s="85"/>
      <c r="D255" s="86"/>
      <c r="E255" s="85"/>
      <c r="F255" s="15" t="s">
        <v>362</v>
      </c>
      <c r="G255" s="15" t="s">
        <v>483</v>
      </c>
      <c r="H255" s="15" t="s">
        <v>496</v>
      </c>
      <c r="I255" s="4" t="s">
        <v>346</v>
      </c>
      <c r="J255" s="4" t="s">
        <v>347</v>
      </c>
      <c r="K255" s="4" t="s">
        <v>338</v>
      </c>
      <c r="L255" s="4" t="s">
        <v>339</v>
      </c>
      <c r="M255" s="4">
        <v>22.5</v>
      </c>
    </row>
    <row r="256" spans="1:13" ht="34.200000000000003" customHeight="1">
      <c r="A256" s="85"/>
      <c r="B256" s="85" t="s">
        <v>485</v>
      </c>
      <c r="C256" s="85" t="s">
        <v>204</v>
      </c>
      <c r="D256" s="86">
        <v>4.9800000000000004</v>
      </c>
      <c r="E256" s="85" t="s">
        <v>478</v>
      </c>
      <c r="F256" s="15" t="s">
        <v>333</v>
      </c>
      <c r="G256" s="15" t="s">
        <v>340</v>
      </c>
      <c r="H256" s="15" t="s">
        <v>480</v>
      </c>
      <c r="I256" s="4" t="s">
        <v>346</v>
      </c>
      <c r="J256" s="4" t="s">
        <v>347</v>
      </c>
      <c r="K256" s="4" t="s">
        <v>481</v>
      </c>
      <c r="L256" s="4" t="s">
        <v>343</v>
      </c>
      <c r="M256" s="4">
        <v>22.5</v>
      </c>
    </row>
    <row r="257" spans="1:13" ht="34.200000000000003" customHeight="1">
      <c r="A257" s="85"/>
      <c r="B257" s="85"/>
      <c r="C257" s="85"/>
      <c r="D257" s="86"/>
      <c r="E257" s="85"/>
      <c r="F257" s="15" t="s">
        <v>333</v>
      </c>
      <c r="G257" s="15" t="s">
        <v>353</v>
      </c>
      <c r="H257" s="15" t="s">
        <v>498</v>
      </c>
      <c r="I257" s="4" t="s">
        <v>346</v>
      </c>
      <c r="J257" s="4" t="s">
        <v>347</v>
      </c>
      <c r="K257" s="4" t="s">
        <v>437</v>
      </c>
      <c r="L257" s="4" t="s">
        <v>343</v>
      </c>
      <c r="M257" s="4">
        <v>22.5</v>
      </c>
    </row>
    <row r="258" spans="1:13" ht="34.200000000000003" customHeight="1">
      <c r="A258" s="85"/>
      <c r="B258" s="85"/>
      <c r="C258" s="85"/>
      <c r="D258" s="86"/>
      <c r="E258" s="85"/>
      <c r="F258" s="15" t="s">
        <v>362</v>
      </c>
      <c r="G258" s="15" t="s">
        <v>483</v>
      </c>
      <c r="H258" s="15" t="s">
        <v>497</v>
      </c>
      <c r="I258" s="4" t="s">
        <v>336</v>
      </c>
      <c r="J258" s="4" t="s">
        <v>406</v>
      </c>
      <c r="K258" s="4" t="s">
        <v>338</v>
      </c>
      <c r="L258" s="4" t="s">
        <v>339</v>
      </c>
      <c r="M258" s="4">
        <v>22.5</v>
      </c>
    </row>
    <row r="259" spans="1:13" ht="40.65" customHeight="1">
      <c r="A259" s="85"/>
      <c r="B259" s="85"/>
      <c r="C259" s="85"/>
      <c r="D259" s="86"/>
      <c r="E259" s="85"/>
      <c r="F259" s="15" t="s">
        <v>362</v>
      </c>
      <c r="G259" s="15" t="s">
        <v>483</v>
      </c>
      <c r="H259" s="15" t="s">
        <v>496</v>
      </c>
      <c r="I259" s="4" t="s">
        <v>346</v>
      </c>
      <c r="J259" s="4" t="s">
        <v>347</v>
      </c>
      <c r="K259" s="4" t="s">
        <v>338</v>
      </c>
      <c r="L259" s="4" t="s">
        <v>339</v>
      </c>
      <c r="M259" s="4">
        <v>22.5</v>
      </c>
    </row>
    <row r="260" spans="1:13" ht="34.200000000000003" customHeight="1">
      <c r="A260" s="85"/>
      <c r="B260" s="85" t="s">
        <v>293</v>
      </c>
      <c r="C260" s="85" t="s">
        <v>204</v>
      </c>
      <c r="D260" s="86">
        <v>4.1399999999999997</v>
      </c>
      <c r="E260" s="85" t="s">
        <v>478</v>
      </c>
      <c r="F260" s="15" t="s">
        <v>333</v>
      </c>
      <c r="G260" s="15" t="s">
        <v>353</v>
      </c>
      <c r="H260" s="15" t="s">
        <v>498</v>
      </c>
      <c r="I260" s="4" t="s">
        <v>346</v>
      </c>
      <c r="J260" s="4" t="s">
        <v>347</v>
      </c>
      <c r="K260" s="4" t="s">
        <v>437</v>
      </c>
      <c r="L260" s="4" t="s">
        <v>343</v>
      </c>
      <c r="M260" s="4">
        <v>22.5</v>
      </c>
    </row>
    <row r="261" spans="1:13" ht="34.200000000000003" customHeight="1">
      <c r="A261" s="85"/>
      <c r="B261" s="85"/>
      <c r="C261" s="85"/>
      <c r="D261" s="86"/>
      <c r="E261" s="85"/>
      <c r="F261" s="15" t="s">
        <v>333</v>
      </c>
      <c r="G261" s="15" t="s">
        <v>340</v>
      </c>
      <c r="H261" s="15" t="s">
        <v>480</v>
      </c>
      <c r="I261" s="4" t="s">
        <v>346</v>
      </c>
      <c r="J261" s="4" t="s">
        <v>347</v>
      </c>
      <c r="K261" s="4" t="s">
        <v>481</v>
      </c>
      <c r="L261" s="4" t="s">
        <v>343</v>
      </c>
      <c r="M261" s="4">
        <v>22.5</v>
      </c>
    </row>
    <row r="262" spans="1:13" ht="40.65" customHeight="1">
      <c r="A262" s="85"/>
      <c r="B262" s="85"/>
      <c r="C262" s="85"/>
      <c r="D262" s="86"/>
      <c r="E262" s="85"/>
      <c r="F262" s="15" t="s">
        <v>362</v>
      </c>
      <c r="G262" s="15" t="s">
        <v>483</v>
      </c>
      <c r="H262" s="15" t="s">
        <v>496</v>
      </c>
      <c r="I262" s="4" t="s">
        <v>346</v>
      </c>
      <c r="J262" s="4" t="s">
        <v>347</v>
      </c>
      <c r="K262" s="4" t="s">
        <v>338</v>
      </c>
      <c r="L262" s="4" t="s">
        <v>339</v>
      </c>
      <c r="M262" s="4">
        <v>22.5</v>
      </c>
    </row>
    <row r="263" spans="1:13" ht="34.200000000000003" customHeight="1">
      <c r="A263" s="85"/>
      <c r="B263" s="85"/>
      <c r="C263" s="85"/>
      <c r="D263" s="86"/>
      <c r="E263" s="85"/>
      <c r="F263" s="15" t="s">
        <v>362</v>
      </c>
      <c r="G263" s="15" t="s">
        <v>483</v>
      </c>
      <c r="H263" s="15" t="s">
        <v>497</v>
      </c>
      <c r="I263" s="4" t="s">
        <v>336</v>
      </c>
      <c r="J263" s="4" t="s">
        <v>406</v>
      </c>
      <c r="K263" s="4" t="s">
        <v>338</v>
      </c>
      <c r="L263" s="4" t="s">
        <v>339</v>
      </c>
      <c r="M263" s="4">
        <v>22.5</v>
      </c>
    </row>
    <row r="264" spans="1:13" ht="34.200000000000003" customHeight="1">
      <c r="A264" s="85"/>
      <c r="B264" s="85" t="s">
        <v>486</v>
      </c>
      <c r="C264" s="85" t="s">
        <v>204</v>
      </c>
      <c r="D264" s="86">
        <v>2.27</v>
      </c>
      <c r="E264" s="85" t="s">
        <v>478</v>
      </c>
      <c r="F264" s="15" t="s">
        <v>333</v>
      </c>
      <c r="G264" s="15" t="s">
        <v>353</v>
      </c>
      <c r="H264" s="15" t="s">
        <v>498</v>
      </c>
      <c r="I264" s="4" t="s">
        <v>346</v>
      </c>
      <c r="J264" s="4" t="s">
        <v>347</v>
      </c>
      <c r="K264" s="4" t="s">
        <v>437</v>
      </c>
      <c r="L264" s="4" t="s">
        <v>343</v>
      </c>
      <c r="M264" s="4">
        <v>22.5</v>
      </c>
    </row>
    <row r="265" spans="1:13" ht="34.200000000000003" customHeight="1">
      <c r="A265" s="85"/>
      <c r="B265" s="85"/>
      <c r="C265" s="85"/>
      <c r="D265" s="86"/>
      <c r="E265" s="85"/>
      <c r="F265" s="15" t="s">
        <v>333</v>
      </c>
      <c r="G265" s="15" t="s">
        <v>340</v>
      </c>
      <c r="H265" s="15" t="s">
        <v>480</v>
      </c>
      <c r="I265" s="4" t="s">
        <v>346</v>
      </c>
      <c r="J265" s="4" t="s">
        <v>347</v>
      </c>
      <c r="K265" s="4" t="s">
        <v>481</v>
      </c>
      <c r="L265" s="4" t="s">
        <v>343</v>
      </c>
      <c r="M265" s="4">
        <v>22.5</v>
      </c>
    </row>
    <row r="266" spans="1:13" ht="34.200000000000003" customHeight="1">
      <c r="A266" s="85"/>
      <c r="B266" s="85"/>
      <c r="C266" s="85"/>
      <c r="D266" s="86"/>
      <c r="E266" s="85"/>
      <c r="F266" s="15" t="s">
        <v>362</v>
      </c>
      <c r="G266" s="15" t="s">
        <v>483</v>
      </c>
      <c r="H266" s="15" t="s">
        <v>497</v>
      </c>
      <c r="I266" s="4" t="s">
        <v>336</v>
      </c>
      <c r="J266" s="4" t="s">
        <v>406</v>
      </c>
      <c r="K266" s="4" t="s">
        <v>338</v>
      </c>
      <c r="L266" s="4" t="s">
        <v>339</v>
      </c>
      <c r="M266" s="4">
        <v>22.5</v>
      </c>
    </row>
    <row r="267" spans="1:13" ht="40.65" customHeight="1">
      <c r="A267" s="85"/>
      <c r="B267" s="85"/>
      <c r="C267" s="85"/>
      <c r="D267" s="86"/>
      <c r="E267" s="85"/>
      <c r="F267" s="15" t="s">
        <v>362</v>
      </c>
      <c r="G267" s="15" t="s">
        <v>483</v>
      </c>
      <c r="H267" s="15" t="s">
        <v>496</v>
      </c>
      <c r="I267" s="4" t="s">
        <v>346</v>
      </c>
      <c r="J267" s="4" t="s">
        <v>347</v>
      </c>
      <c r="K267" s="4" t="s">
        <v>338</v>
      </c>
      <c r="L267" s="4" t="s">
        <v>339</v>
      </c>
      <c r="M267" s="4">
        <v>22.5</v>
      </c>
    </row>
    <row r="268" spans="1:13" ht="34.200000000000003" customHeight="1">
      <c r="A268" s="85" t="s">
        <v>503</v>
      </c>
      <c r="B268" s="85" t="s">
        <v>292</v>
      </c>
      <c r="C268" s="85" t="s">
        <v>204</v>
      </c>
      <c r="D268" s="86">
        <v>137.88</v>
      </c>
      <c r="E268" s="85" t="s">
        <v>478</v>
      </c>
      <c r="F268" s="15" t="s">
        <v>333</v>
      </c>
      <c r="G268" s="15" t="s">
        <v>340</v>
      </c>
      <c r="H268" s="15" t="s">
        <v>480</v>
      </c>
      <c r="I268" s="4" t="s">
        <v>346</v>
      </c>
      <c r="J268" s="4" t="s">
        <v>347</v>
      </c>
      <c r="K268" s="4" t="s">
        <v>481</v>
      </c>
      <c r="L268" s="4" t="s">
        <v>343</v>
      </c>
      <c r="M268" s="4">
        <v>22.5</v>
      </c>
    </row>
    <row r="269" spans="1:13" ht="34.200000000000003" customHeight="1">
      <c r="A269" s="85"/>
      <c r="B269" s="85"/>
      <c r="C269" s="85"/>
      <c r="D269" s="86"/>
      <c r="E269" s="85"/>
      <c r="F269" s="15" t="s">
        <v>333</v>
      </c>
      <c r="G269" s="15" t="s">
        <v>353</v>
      </c>
      <c r="H269" s="15" t="s">
        <v>498</v>
      </c>
      <c r="I269" s="4" t="s">
        <v>346</v>
      </c>
      <c r="J269" s="4" t="s">
        <v>347</v>
      </c>
      <c r="K269" s="4" t="s">
        <v>437</v>
      </c>
      <c r="L269" s="4" t="s">
        <v>343</v>
      </c>
      <c r="M269" s="4">
        <v>22.5</v>
      </c>
    </row>
    <row r="270" spans="1:13" ht="40.65" customHeight="1">
      <c r="A270" s="85"/>
      <c r="B270" s="85"/>
      <c r="C270" s="85"/>
      <c r="D270" s="86"/>
      <c r="E270" s="85"/>
      <c r="F270" s="15" t="s">
        <v>362</v>
      </c>
      <c r="G270" s="15" t="s">
        <v>483</v>
      </c>
      <c r="H270" s="15" t="s">
        <v>496</v>
      </c>
      <c r="I270" s="4" t="s">
        <v>346</v>
      </c>
      <c r="J270" s="4" t="s">
        <v>347</v>
      </c>
      <c r="K270" s="4" t="s">
        <v>338</v>
      </c>
      <c r="L270" s="4" t="s">
        <v>339</v>
      </c>
      <c r="M270" s="4">
        <v>22.5</v>
      </c>
    </row>
    <row r="271" spans="1:13" ht="34.200000000000003" customHeight="1">
      <c r="A271" s="85"/>
      <c r="B271" s="85"/>
      <c r="C271" s="85"/>
      <c r="D271" s="86"/>
      <c r="E271" s="85"/>
      <c r="F271" s="15" t="s">
        <v>362</v>
      </c>
      <c r="G271" s="15" t="s">
        <v>483</v>
      </c>
      <c r="H271" s="15" t="s">
        <v>497</v>
      </c>
      <c r="I271" s="4" t="s">
        <v>336</v>
      </c>
      <c r="J271" s="4" t="s">
        <v>406</v>
      </c>
      <c r="K271" s="4" t="s">
        <v>338</v>
      </c>
      <c r="L271" s="4" t="s">
        <v>339</v>
      </c>
      <c r="M271" s="4">
        <v>22.5</v>
      </c>
    </row>
    <row r="272" spans="1:13" ht="34.200000000000003" customHeight="1">
      <c r="A272" s="85" t="s">
        <v>263</v>
      </c>
      <c r="B272" s="85" t="s">
        <v>292</v>
      </c>
      <c r="C272" s="85" t="s">
        <v>204</v>
      </c>
      <c r="D272" s="86">
        <v>38.26</v>
      </c>
      <c r="E272" s="85" t="s">
        <v>478</v>
      </c>
      <c r="F272" s="15" t="s">
        <v>333</v>
      </c>
      <c r="G272" s="15" t="s">
        <v>340</v>
      </c>
      <c r="H272" s="15" t="s">
        <v>480</v>
      </c>
      <c r="I272" s="4" t="s">
        <v>346</v>
      </c>
      <c r="J272" s="4" t="s">
        <v>347</v>
      </c>
      <c r="K272" s="4" t="s">
        <v>481</v>
      </c>
      <c r="L272" s="4" t="s">
        <v>343</v>
      </c>
      <c r="M272" s="4">
        <v>22.5</v>
      </c>
    </row>
    <row r="273" spans="1:13" ht="34.200000000000003" customHeight="1">
      <c r="A273" s="85"/>
      <c r="B273" s="85"/>
      <c r="C273" s="85"/>
      <c r="D273" s="86"/>
      <c r="E273" s="85"/>
      <c r="F273" s="15" t="s">
        <v>333</v>
      </c>
      <c r="G273" s="15" t="s">
        <v>353</v>
      </c>
      <c r="H273" s="15" t="s">
        <v>498</v>
      </c>
      <c r="I273" s="4" t="s">
        <v>346</v>
      </c>
      <c r="J273" s="4" t="s">
        <v>347</v>
      </c>
      <c r="K273" s="4" t="s">
        <v>437</v>
      </c>
      <c r="L273" s="4" t="s">
        <v>343</v>
      </c>
      <c r="M273" s="4">
        <v>22.5</v>
      </c>
    </row>
    <row r="274" spans="1:13" ht="40.65" customHeight="1">
      <c r="A274" s="85"/>
      <c r="B274" s="85"/>
      <c r="C274" s="85"/>
      <c r="D274" s="86"/>
      <c r="E274" s="85"/>
      <c r="F274" s="15" t="s">
        <v>362</v>
      </c>
      <c r="G274" s="15" t="s">
        <v>483</v>
      </c>
      <c r="H274" s="15" t="s">
        <v>496</v>
      </c>
      <c r="I274" s="4" t="s">
        <v>346</v>
      </c>
      <c r="J274" s="4" t="s">
        <v>347</v>
      </c>
      <c r="K274" s="4" t="s">
        <v>338</v>
      </c>
      <c r="L274" s="4" t="s">
        <v>339</v>
      </c>
      <c r="M274" s="4">
        <v>22.5</v>
      </c>
    </row>
    <row r="275" spans="1:13" ht="34.200000000000003" customHeight="1">
      <c r="A275" s="85"/>
      <c r="B275" s="85"/>
      <c r="C275" s="85"/>
      <c r="D275" s="86"/>
      <c r="E275" s="85"/>
      <c r="F275" s="15" t="s">
        <v>362</v>
      </c>
      <c r="G275" s="15" t="s">
        <v>483</v>
      </c>
      <c r="H275" s="15" t="s">
        <v>497</v>
      </c>
      <c r="I275" s="4" t="s">
        <v>336</v>
      </c>
      <c r="J275" s="4" t="s">
        <v>406</v>
      </c>
      <c r="K275" s="4" t="s">
        <v>338</v>
      </c>
      <c r="L275" s="4" t="s">
        <v>339</v>
      </c>
      <c r="M275" s="4">
        <v>22.5</v>
      </c>
    </row>
    <row r="276" spans="1:13" ht="34.200000000000003" customHeight="1">
      <c r="A276" s="85"/>
      <c r="B276" s="85" t="s">
        <v>485</v>
      </c>
      <c r="C276" s="85" t="s">
        <v>204</v>
      </c>
      <c r="D276" s="86">
        <v>3.99</v>
      </c>
      <c r="E276" s="85" t="s">
        <v>478</v>
      </c>
      <c r="F276" s="15" t="s">
        <v>333</v>
      </c>
      <c r="G276" s="15" t="s">
        <v>340</v>
      </c>
      <c r="H276" s="15" t="s">
        <v>480</v>
      </c>
      <c r="I276" s="4" t="s">
        <v>346</v>
      </c>
      <c r="J276" s="4" t="s">
        <v>347</v>
      </c>
      <c r="K276" s="4" t="s">
        <v>481</v>
      </c>
      <c r="L276" s="4" t="s">
        <v>343</v>
      </c>
      <c r="M276" s="4">
        <v>22.5</v>
      </c>
    </row>
    <row r="277" spans="1:13" ht="34.200000000000003" customHeight="1">
      <c r="A277" s="85"/>
      <c r="B277" s="85"/>
      <c r="C277" s="85"/>
      <c r="D277" s="86"/>
      <c r="E277" s="85"/>
      <c r="F277" s="15" t="s">
        <v>333</v>
      </c>
      <c r="G277" s="15" t="s">
        <v>353</v>
      </c>
      <c r="H277" s="15" t="s">
        <v>498</v>
      </c>
      <c r="I277" s="4" t="s">
        <v>346</v>
      </c>
      <c r="J277" s="4" t="s">
        <v>347</v>
      </c>
      <c r="K277" s="4" t="s">
        <v>437</v>
      </c>
      <c r="L277" s="4" t="s">
        <v>343</v>
      </c>
      <c r="M277" s="4">
        <v>22.5</v>
      </c>
    </row>
    <row r="278" spans="1:13" ht="34.200000000000003" customHeight="1">
      <c r="A278" s="85"/>
      <c r="B278" s="85"/>
      <c r="C278" s="85"/>
      <c r="D278" s="86"/>
      <c r="E278" s="85"/>
      <c r="F278" s="15" t="s">
        <v>362</v>
      </c>
      <c r="G278" s="15" t="s">
        <v>483</v>
      </c>
      <c r="H278" s="15" t="s">
        <v>497</v>
      </c>
      <c r="I278" s="4" t="s">
        <v>336</v>
      </c>
      <c r="J278" s="4" t="s">
        <v>406</v>
      </c>
      <c r="K278" s="4" t="s">
        <v>338</v>
      </c>
      <c r="L278" s="4" t="s">
        <v>339</v>
      </c>
      <c r="M278" s="4">
        <v>22.5</v>
      </c>
    </row>
    <row r="279" spans="1:13" ht="40.65" customHeight="1">
      <c r="A279" s="85"/>
      <c r="B279" s="85"/>
      <c r="C279" s="85"/>
      <c r="D279" s="86"/>
      <c r="E279" s="85"/>
      <c r="F279" s="15" t="s">
        <v>362</v>
      </c>
      <c r="G279" s="15" t="s">
        <v>483</v>
      </c>
      <c r="H279" s="15" t="s">
        <v>496</v>
      </c>
      <c r="I279" s="4" t="s">
        <v>346</v>
      </c>
      <c r="J279" s="4" t="s">
        <v>347</v>
      </c>
      <c r="K279" s="4" t="s">
        <v>338</v>
      </c>
      <c r="L279" s="4" t="s">
        <v>339</v>
      </c>
      <c r="M279" s="4">
        <v>22.5</v>
      </c>
    </row>
    <row r="280" spans="1:13" ht="34.200000000000003" customHeight="1">
      <c r="A280" s="85"/>
      <c r="B280" s="85" t="s">
        <v>293</v>
      </c>
      <c r="C280" s="85" t="s">
        <v>204</v>
      </c>
      <c r="D280" s="86">
        <v>3.33</v>
      </c>
      <c r="E280" s="85" t="s">
        <v>478</v>
      </c>
      <c r="F280" s="15" t="s">
        <v>333</v>
      </c>
      <c r="G280" s="15" t="s">
        <v>340</v>
      </c>
      <c r="H280" s="15" t="s">
        <v>480</v>
      </c>
      <c r="I280" s="4" t="s">
        <v>346</v>
      </c>
      <c r="J280" s="4" t="s">
        <v>347</v>
      </c>
      <c r="K280" s="4" t="s">
        <v>481</v>
      </c>
      <c r="L280" s="4" t="s">
        <v>343</v>
      </c>
      <c r="M280" s="4">
        <v>22.5</v>
      </c>
    </row>
    <row r="281" spans="1:13" ht="34.200000000000003" customHeight="1">
      <c r="A281" s="85"/>
      <c r="B281" s="85"/>
      <c r="C281" s="85"/>
      <c r="D281" s="86"/>
      <c r="E281" s="85"/>
      <c r="F281" s="15" t="s">
        <v>333</v>
      </c>
      <c r="G281" s="15" t="s">
        <v>353</v>
      </c>
      <c r="H281" s="15" t="s">
        <v>498</v>
      </c>
      <c r="I281" s="4" t="s">
        <v>346</v>
      </c>
      <c r="J281" s="4" t="s">
        <v>347</v>
      </c>
      <c r="K281" s="4" t="s">
        <v>437</v>
      </c>
      <c r="L281" s="4" t="s">
        <v>343</v>
      </c>
      <c r="M281" s="4">
        <v>22.5</v>
      </c>
    </row>
    <row r="282" spans="1:13" ht="40.65" customHeight="1">
      <c r="A282" s="85"/>
      <c r="B282" s="85"/>
      <c r="C282" s="85"/>
      <c r="D282" s="86"/>
      <c r="E282" s="85"/>
      <c r="F282" s="15" t="s">
        <v>362</v>
      </c>
      <c r="G282" s="15" t="s">
        <v>483</v>
      </c>
      <c r="H282" s="15" t="s">
        <v>496</v>
      </c>
      <c r="I282" s="4" t="s">
        <v>346</v>
      </c>
      <c r="J282" s="4" t="s">
        <v>347</v>
      </c>
      <c r="K282" s="4" t="s">
        <v>338</v>
      </c>
      <c r="L282" s="4" t="s">
        <v>339</v>
      </c>
      <c r="M282" s="4">
        <v>22.5</v>
      </c>
    </row>
    <row r="283" spans="1:13" ht="34.200000000000003" customHeight="1">
      <c r="A283" s="85"/>
      <c r="B283" s="85"/>
      <c r="C283" s="85"/>
      <c r="D283" s="86"/>
      <c r="E283" s="85"/>
      <c r="F283" s="15" t="s">
        <v>362</v>
      </c>
      <c r="G283" s="15" t="s">
        <v>483</v>
      </c>
      <c r="H283" s="15" t="s">
        <v>497</v>
      </c>
      <c r="I283" s="4" t="s">
        <v>336</v>
      </c>
      <c r="J283" s="4" t="s">
        <v>406</v>
      </c>
      <c r="K283" s="4" t="s">
        <v>338</v>
      </c>
      <c r="L283" s="4" t="s">
        <v>339</v>
      </c>
      <c r="M283" s="4">
        <v>22.5</v>
      </c>
    </row>
    <row r="284" spans="1:13" ht="34.200000000000003" customHeight="1">
      <c r="A284" s="85"/>
      <c r="B284" s="85" t="s">
        <v>486</v>
      </c>
      <c r="C284" s="85" t="s">
        <v>204</v>
      </c>
      <c r="D284" s="86">
        <v>1.82</v>
      </c>
      <c r="E284" s="85" t="s">
        <v>478</v>
      </c>
      <c r="F284" s="15" t="s">
        <v>333</v>
      </c>
      <c r="G284" s="15" t="s">
        <v>340</v>
      </c>
      <c r="H284" s="15" t="s">
        <v>480</v>
      </c>
      <c r="I284" s="4" t="s">
        <v>346</v>
      </c>
      <c r="J284" s="4" t="s">
        <v>347</v>
      </c>
      <c r="K284" s="4" t="s">
        <v>481</v>
      </c>
      <c r="L284" s="4" t="s">
        <v>343</v>
      </c>
      <c r="M284" s="4">
        <v>22.5</v>
      </c>
    </row>
    <row r="285" spans="1:13" ht="34.200000000000003" customHeight="1">
      <c r="A285" s="85"/>
      <c r="B285" s="85"/>
      <c r="C285" s="85"/>
      <c r="D285" s="86"/>
      <c r="E285" s="85"/>
      <c r="F285" s="15" t="s">
        <v>333</v>
      </c>
      <c r="G285" s="15" t="s">
        <v>353</v>
      </c>
      <c r="H285" s="15" t="s">
        <v>498</v>
      </c>
      <c r="I285" s="4" t="s">
        <v>346</v>
      </c>
      <c r="J285" s="4" t="s">
        <v>347</v>
      </c>
      <c r="K285" s="4" t="s">
        <v>437</v>
      </c>
      <c r="L285" s="4" t="s">
        <v>343</v>
      </c>
      <c r="M285" s="4">
        <v>22.5</v>
      </c>
    </row>
    <row r="286" spans="1:13" ht="40.65" customHeight="1">
      <c r="A286" s="85"/>
      <c r="B286" s="85"/>
      <c r="C286" s="85"/>
      <c r="D286" s="86"/>
      <c r="E286" s="85"/>
      <c r="F286" s="15" t="s">
        <v>362</v>
      </c>
      <c r="G286" s="15" t="s">
        <v>483</v>
      </c>
      <c r="H286" s="15" t="s">
        <v>496</v>
      </c>
      <c r="I286" s="4" t="s">
        <v>346</v>
      </c>
      <c r="J286" s="4" t="s">
        <v>347</v>
      </c>
      <c r="K286" s="4" t="s">
        <v>338</v>
      </c>
      <c r="L286" s="4" t="s">
        <v>339</v>
      </c>
      <c r="M286" s="4">
        <v>22.5</v>
      </c>
    </row>
    <row r="287" spans="1:13" ht="34.200000000000003" customHeight="1">
      <c r="A287" s="85"/>
      <c r="B287" s="85"/>
      <c r="C287" s="85"/>
      <c r="D287" s="86"/>
      <c r="E287" s="85"/>
      <c r="F287" s="15" t="s">
        <v>362</v>
      </c>
      <c r="G287" s="15" t="s">
        <v>483</v>
      </c>
      <c r="H287" s="15" t="s">
        <v>497</v>
      </c>
      <c r="I287" s="4" t="s">
        <v>336</v>
      </c>
      <c r="J287" s="4" t="s">
        <v>406</v>
      </c>
      <c r="K287" s="4" t="s">
        <v>338</v>
      </c>
      <c r="L287" s="4" t="s">
        <v>339</v>
      </c>
      <c r="M287" s="4">
        <v>22.5</v>
      </c>
    </row>
    <row r="288" spans="1:13" ht="34.200000000000003" customHeight="1">
      <c r="A288" s="85" t="s">
        <v>316</v>
      </c>
      <c r="B288" s="85" t="s">
        <v>292</v>
      </c>
      <c r="C288" s="85" t="s">
        <v>310</v>
      </c>
      <c r="D288" s="86">
        <v>120</v>
      </c>
      <c r="E288" s="85" t="s">
        <v>504</v>
      </c>
      <c r="F288" s="15" t="s">
        <v>333</v>
      </c>
      <c r="G288" s="15" t="s">
        <v>340</v>
      </c>
      <c r="H288" s="15" t="s">
        <v>505</v>
      </c>
      <c r="I288" s="4" t="s">
        <v>336</v>
      </c>
      <c r="J288" s="4" t="s">
        <v>337</v>
      </c>
      <c r="K288" s="4" t="s">
        <v>506</v>
      </c>
      <c r="L288" s="4" t="s">
        <v>507</v>
      </c>
      <c r="M288" s="4">
        <v>15</v>
      </c>
    </row>
    <row r="289" spans="1:13" ht="34.200000000000003" customHeight="1">
      <c r="A289" s="85"/>
      <c r="B289" s="85"/>
      <c r="C289" s="85"/>
      <c r="D289" s="86"/>
      <c r="E289" s="85"/>
      <c r="F289" s="15" t="s">
        <v>333</v>
      </c>
      <c r="G289" s="15" t="s">
        <v>353</v>
      </c>
      <c r="H289" s="15" t="s">
        <v>508</v>
      </c>
      <c r="I289" s="4" t="s">
        <v>336</v>
      </c>
      <c r="J289" s="4" t="s">
        <v>337</v>
      </c>
      <c r="K289" s="4" t="s">
        <v>355</v>
      </c>
      <c r="L289" s="4" t="s">
        <v>339</v>
      </c>
      <c r="M289" s="4">
        <v>10</v>
      </c>
    </row>
    <row r="290" spans="1:13" ht="34.200000000000003" customHeight="1">
      <c r="A290" s="85"/>
      <c r="B290" s="85"/>
      <c r="C290" s="85"/>
      <c r="D290" s="86"/>
      <c r="E290" s="85"/>
      <c r="F290" s="15" t="s">
        <v>333</v>
      </c>
      <c r="G290" s="15" t="s">
        <v>334</v>
      </c>
      <c r="H290" s="15" t="s">
        <v>509</v>
      </c>
      <c r="I290" s="4" t="s">
        <v>346</v>
      </c>
      <c r="J290" s="4" t="s">
        <v>347</v>
      </c>
      <c r="K290" s="4" t="s">
        <v>510</v>
      </c>
      <c r="L290" s="4" t="s">
        <v>376</v>
      </c>
      <c r="M290" s="4">
        <v>10</v>
      </c>
    </row>
    <row r="291" spans="1:13" ht="34.200000000000003" customHeight="1">
      <c r="A291" s="85"/>
      <c r="B291" s="85"/>
      <c r="C291" s="85"/>
      <c r="D291" s="86"/>
      <c r="E291" s="85"/>
      <c r="F291" s="15" t="s">
        <v>333</v>
      </c>
      <c r="G291" s="15" t="s">
        <v>344</v>
      </c>
      <c r="H291" s="15" t="s">
        <v>511</v>
      </c>
      <c r="I291" s="4" t="s">
        <v>346</v>
      </c>
      <c r="J291" s="4" t="s">
        <v>347</v>
      </c>
      <c r="K291" s="4" t="s">
        <v>512</v>
      </c>
      <c r="L291" s="4" t="s">
        <v>349</v>
      </c>
      <c r="M291" s="4">
        <v>15</v>
      </c>
    </row>
    <row r="292" spans="1:13" ht="34.200000000000003" customHeight="1">
      <c r="A292" s="85"/>
      <c r="B292" s="85"/>
      <c r="C292" s="85"/>
      <c r="D292" s="86"/>
      <c r="E292" s="85"/>
      <c r="F292" s="15" t="s">
        <v>362</v>
      </c>
      <c r="G292" s="15" t="s">
        <v>367</v>
      </c>
      <c r="H292" s="15" t="s">
        <v>513</v>
      </c>
      <c r="I292" s="4" t="s">
        <v>365</v>
      </c>
      <c r="J292" s="4"/>
      <c r="K292" s="4" t="s">
        <v>366</v>
      </c>
      <c r="L292" s="4"/>
      <c r="M292" s="4">
        <v>10</v>
      </c>
    </row>
    <row r="293" spans="1:13" ht="40.65" customHeight="1">
      <c r="A293" s="85"/>
      <c r="B293" s="85"/>
      <c r="C293" s="85"/>
      <c r="D293" s="86"/>
      <c r="E293" s="85"/>
      <c r="F293" s="15" t="s">
        <v>362</v>
      </c>
      <c r="G293" s="15" t="s">
        <v>514</v>
      </c>
      <c r="H293" s="15" t="s">
        <v>515</v>
      </c>
      <c r="I293" s="4" t="s">
        <v>365</v>
      </c>
      <c r="J293" s="4"/>
      <c r="K293" s="4" t="s">
        <v>516</v>
      </c>
      <c r="L293" s="4"/>
      <c r="M293" s="4">
        <v>5</v>
      </c>
    </row>
    <row r="294" spans="1:13" ht="34.200000000000003" customHeight="1">
      <c r="A294" s="85"/>
      <c r="B294" s="85"/>
      <c r="C294" s="85"/>
      <c r="D294" s="86"/>
      <c r="E294" s="85"/>
      <c r="F294" s="15" t="s">
        <v>362</v>
      </c>
      <c r="G294" s="15" t="s">
        <v>363</v>
      </c>
      <c r="H294" s="15" t="s">
        <v>517</v>
      </c>
      <c r="I294" s="4" t="s">
        <v>365</v>
      </c>
      <c r="J294" s="4"/>
      <c r="K294" s="4" t="s">
        <v>369</v>
      </c>
      <c r="L294" s="4"/>
      <c r="M294" s="4">
        <v>5</v>
      </c>
    </row>
    <row r="295" spans="1:13" ht="34.200000000000003" customHeight="1">
      <c r="A295" s="85"/>
      <c r="B295" s="85"/>
      <c r="C295" s="85"/>
      <c r="D295" s="86"/>
      <c r="E295" s="85"/>
      <c r="F295" s="15" t="s">
        <v>362</v>
      </c>
      <c r="G295" s="15" t="s">
        <v>518</v>
      </c>
      <c r="H295" s="15" t="s">
        <v>519</v>
      </c>
      <c r="I295" s="4" t="s">
        <v>365</v>
      </c>
      <c r="J295" s="4"/>
      <c r="K295" s="4" t="s">
        <v>520</v>
      </c>
      <c r="L295" s="4"/>
      <c r="M295" s="4">
        <v>10</v>
      </c>
    </row>
    <row r="296" spans="1:13" ht="34.200000000000003" customHeight="1">
      <c r="A296" s="85"/>
      <c r="B296" s="85"/>
      <c r="C296" s="85"/>
      <c r="D296" s="86"/>
      <c r="E296" s="85"/>
      <c r="F296" s="15" t="s">
        <v>370</v>
      </c>
      <c r="G296" s="15" t="s">
        <v>371</v>
      </c>
      <c r="H296" s="15" t="s">
        <v>521</v>
      </c>
      <c r="I296" s="4" t="s">
        <v>336</v>
      </c>
      <c r="J296" s="4" t="s">
        <v>337</v>
      </c>
      <c r="K296" s="4" t="s">
        <v>355</v>
      </c>
      <c r="L296" s="4" t="s">
        <v>339</v>
      </c>
      <c r="M296" s="4">
        <v>10</v>
      </c>
    </row>
    <row r="297" spans="1:13" ht="34.200000000000003" customHeight="1">
      <c r="A297" s="85" t="s">
        <v>309</v>
      </c>
      <c r="B297" s="85" t="s">
        <v>292</v>
      </c>
      <c r="C297" s="85" t="s">
        <v>308</v>
      </c>
      <c r="D297" s="86">
        <v>10</v>
      </c>
      <c r="E297" s="85" t="s">
        <v>522</v>
      </c>
      <c r="F297" s="15" t="s">
        <v>333</v>
      </c>
      <c r="G297" s="15" t="s">
        <v>340</v>
      </c>
      <c r="H297" s="15" t="s">
        <v>523</v>
      </c>
      <c r="I297" s="4" t="s">
        <v>336</v>
      </c>
      <c r="J297" s="4" t="s">
        <v>337</v>
      </c>
      <c r="K297" s="4" t="s">
        <v>510</v>
      </c>
      <c r="L297" s="4" t="s">
        <v>361</v>
      </c>
      <c r="M297" s="4">
        <v>10</v>
      </c>
    </row>
    <row r="298" spans="1:13" ht="34.200000000000003" customHeight="1">
      <c r="A298" s="85"/>
      <c r="B298" s="85"/>
      <c r="C298" s="85"/>
      <c r="D298" s="86"/>
      <c r="E298" s="85"/>
      <c r="F298" s="15" t="s">
        <v>333</v>
      </c>
      <c r="G298" s="15" t="s">
        <v>353</v>
      </c>
      <c r="H298" s="15" t="s">
        <v>524</v>
      </c>
      <c r="I298" s="4" t="s">
        <v>336</v>
      </c>
      <c r="J298" s="4" t="s">
        <v>337</v>
      </c>
      <c r="K298" s="4" t="s">
        <v>403</v>
      </c>
      <c r="L298" s="4" t="s">
        <v>339</v>
      </c>
      <c r="M298" s="4">
        <v>10</v>
      </c>
    </row>
    <row r="299" spans="1:13" ht="34.200000000000003" customHeight="1">
      <c r="A299" s="85"/>
      <c r="B299" s="85"/>
      <c r="C299" s="85"/>
      <c r="D299" s="86"/>
      <c r="E299" s="85"/>
      <c r="F299" s="15" t="s">
        <v>333</v>
      </c>
      <c r="G299" s="15" t="s">
        <v>334</v>
      </c>
      <c r="H299" s="15" t="s">
        <v>525</v>
      </c>
      <c r="I299" s="4" t="s">
        <v>346</v>
      </c>
      <c r="J299" s="4" t="s">
        <v>347</v>
      </c>
      <c r="K299" s="4" t="s">
        <v>526</v>
      </c>
      <c r="L299" s="4" t="s">
        <v>527</v>
      </c>
      <c r="M299" s="4">
        <v>10</v>
      </c>
    </row>
    <row r="300" spans="1:13" ht="34.200000000000003" customHeight="1">
      <c r="A300" s="85"/>
      <c r="B300" s="85"/>
      <c r="C300" s="85"/>
      <c r="D300" s="86"/>
      <c r="E300" s="85"/>
      <c r="F300" s="15" t="s">
        <v>333</v>
      </c>
      <c r="G300" s="15" t="s">
        <v>344</v>
      </c>
      <c r="H300" s="15" t="s">
        <v>528</v>
      </c>
      <c r="I300" s="4" t="s">
        <v>336</v>
      </c>
      <c r="J300" s="4" t="s">
        <v>406</v>
      </c>
      <c r="K300" s="4" t="s">
        <v>529</v>
      </c>
      <c r="L300" s="4" t="s">
        <v>530</v>
      </c>
      <c r="M300" s="4">
        <v>10</v>
      </c>
    </row>
    <row r="301" spans="1:13" ht="34.200000000000003" customHeight="1">
      <c r="A301" s="85"/>
      <c r="B301" s="85"/>
      <c r="C301" s="85"/>
      <c r="D301" s="86"/>
      <c r="E301" s="85"/>
      <c r="F301" s="15" t="s">
        <v>333</v>
      </c>
      <c r="G301" s="15" t="s">
        <v>344</v>
      </c>
      <c r="H301" s="15" t="s">
        <v>531</v>
      </c>
      <c r="I301" s="4" t="s">
        <v>336</v>
      </c>
      <c r="J301" s="4" t="s">
        <v>406</v>
      </c>
      <c r="K301" s="4" t="s">
        <v>435</v>
      </c>
      <c r="L301" s="4" t="s">
        <v>530</v>
      </c>
      <c r="M301" s="4">
        <v>10</v>
      </c>
    </row>
    <row r="302" spans="1:13" ht="34.200000000000003" customHeight="1">
      <c r="A302" s="85"/>
      <c r="B302" s="85"/>
      <c r="C302" s="85"/>
      <c r="D302" s="86"/>
      <c r="E302" s="85"/>
      <c r="F302" s="15" t="s">
        <v>362</v>
      </c>
      <c r="G302" s="15" t="s">
        <v>518</v>
      </c>
      <c r="H302" s="15" t="s">
        <v>532</v>
      </c>
      <c r="I302" s="4" t="s">
        <v>365</v>
      </c>
      <c r="J302" s="4"/>
      <c r="K302" s="4" t="s">
        <v>533</v>
      </c>
      <c r="L302" s="4"/>
      <c r="M302" s="4">
        <v>10</v>
      </c>
    </row>
    <row r="303" spans="1:13" ht="40.65" customHeight="1">
      <c r="A303" s="85"/>
      <c r="B303" s="85"/>
      <c r="C303" s="85"/>
      <c r="D303" s="86"/>
      <c r="E303" s="85"/>
      <c r="F303" s="15" t="s">
        <v>362</v>
      </c>
      <c r="G303" s="15" t="s">
        <v>367</v>
      </c>
      <c r="H303" s="15" t="s">
        <v>534</v>
      </c>
      <c r="I303" s="4" t="s">
        <v>365</v>
      </c>
      <c r="J303" s="4"/>
      <c r="K303" s="4" t="s">
        <v>366</v>
      </c>
      <c r="L303" s="4"/>
      <c r="M303" s="4">
        <v>10</v>
      </c>
    </row>
    <row r="304" spans="1:13" ht="34.200000000000003" customHeight="1">
      <c r="A304" s="85"/>
      <c r="B304" s="85"/>
      <c r="C304" s="85"/>
      <c r="D304" s="86"/>
      <c r="E304" s="85"/>
      <c r="F304" s="15" t="s">
        <v>362</v>
      </c>
      <c r="G304" s="15" t="s">
        <v>363</v>
      </c>
      <c r="H304" s="15" t="s">
        <v>535</v>
      </c>
      <c r="I304" s="4" t="s">
        <v>365</v>
      </c>
      <c r="J304" s="4"/>
      <c r="K304" s="4" t="s">
        <v>366</v>
      </c>
      <c r="L304" s="4"/>
      <c r="M304" s="4">
        <v>10</v>
      </c>
    </row>
    <row r="305" spans="1:13" ht="34.200000000000003" customHeight="1">
      <c r="A305" s="85"/>
      <c r="B305" s="85"/>
      <c r="C305" s="85"/>
      <c r="D305" s="86"/>
      <c r="E305" s="85"/>
      <c r="F305" s="15" t="s">
        <v>370</v>
      </c>
      <c r="G305" s="15" t="s">
        <v>371</v>
      </c>
      <c r="H305" s="15" t="s">
        <v>536</v>
      </c>
      <c r="I305" s="4" t="s">
        <v>336</v>
      </c>
      <c r="J305" s="4" t="s">
        <v>337</v>
      </c>
      <c r="K305" s="4" t="s">
        <v>403</v>
      </c>
      <c r="L305" s="4" t="s">
        <v>339</v>
      </c>
      <c r="M305" s="4">
        <v>10</v>
      </c>
    </row>
    <row r="306" spans="1:13" ht="34.200000000000003" customHeight="1">
      <c r="A306" s="85" t="s">
        <v>537</v>
      </c>
      <c r="B306" s="85" t="s">
        <v>485</v>
      </c>
      <c r="C306" s="85" t="s">
        <v>212</v>
      </c>
      <c r="D306" s="86">
        <v>0.48</v>
      </c>
      <c r="E306" s="85" t="s">
        <v>478</v>
      </c>
      <c r="F306" s="15" t="s">
        <v>333</v>
      </c>
      <c r="G306" s="15" t="s">
        <v>340</v>
      </c>
      <c r="H306" s="15" t="s">
        <v>480</v>
      </c>
      <c r="I306" s="4" t="s">
        <v>346</v>
      </c>
      <c r="J306" s="4" t="s">
        <v>347</v>
      </c>
      <c r="K306" s="4" t="s">
        <v>481</v>
      </c>
      <c r="L306" s="4" t="s">
        <v>343</v>
      </c>
      <c r="M306" s="4">
        <v>22.5</v>
      </c>
    </row>
    <row r="307" spans="1:13" ht="34.200000000000003" customHeight="1">
      <c r="A307" s="85"/>
      <c r="B307" s="85"/>
      <c r="C307" s="85"/>
      <c r="D307" s="86"/>
      <c r="E307" s="85"/>
      <c r="F307" s="15" t="s">
        <v>333</v>
      </c>
      <c r="G307" s="15" t="s">
        <v>340</v>
      </c>
      <c r="H307" s="15" t="s">
        <v>479</v>
      </c>
      <c r="I307" s="4" t="s">
        <v>336</v>
      </c>
      <c r="J307" s="4" t="s">
        <v>406</v>
      </c>
      <c r="K307" s="4" t="s">
        <v>338</v>
      </c>
      <c r="L307" s="4" t="s">
        <v>339</v>
      </c>
      <c r="M307" s="4">
        <v>22.5</v>
      </c>
    </row>
    <row r="308" spans="1:13" ht="34.200000000000003" customHeight="1">
      <c r="A308" s="85"/>
      <c r="B308" s="85"/>
      <c r="C308" s="85"/>
      <c r="D308" s="86"/>
      <c r="E308" s="85"/>
      <c r="F308" s="15" t="s">
        <v>333</v>
      </c>
      <c r="G308" s="15" t="s">
        <v>334</v>
      </c>
      <c r="H308" s="15" t="s">
        <v>482</v>
      </c>
      <c r="I308" s="4" t="s">
        <v>336</v>
      </c>
      <c r="J308" s="4" t="s">
        <v>406</v>
      </c>
      <c r="K308" s="4" t="s">
        <v>338</v>
      </c>
      <c r="L308" s="4" t="s">
        <v>339</v>
      </c>
      <c r="M308" s="4">
        <v>22.5</v>
      </c>
    </row>
    <row r="309" spans="1:13" ht="34.200000000000003" customHeight="1">
      <c r="A309" s="85"/>
      <c r="B309" s="85"/>
      <c r="C309" s="85"/>
      <c r="D309" s="86"/>
      <c r="E309" s="85"/>
      <c r="F309" s="15" t="s">
        <v>362</v>
      </c>
      <c r="G309" s="15" t="s">
        <v>483</v>
      </c>
      <c r="H309" s="15" t="s">
        <v>484</v>
      </c>
      <c r="I309" s="4" t="s">
        <v>346</v>
      </c>
      <c r="J309" s="4" t="s">
        <v>347</v>
      </c>
      <c r="K309" s="4" t="s">
        <v>437</v>
      </c>
      <c r="L309" s="4" t="s">
        <v>339</v>
      </c>
      <c r="M309" s="4">
        <v>22.5</v>
      </c>
    </row>
    <row r="310" spans="1:13" ht="34.200000000000003" customHeight="1">
      <c r="A310" s="85" t="s">
        <v>318</v>
      </c>
      <c r="B310" s="85" t="s">
        <v>293</v>
      </c>
      <c r="C310" s="85" t="s">
        <v>310</v>
      </c>
      <c r="D310" s="86">
        <v>258</v>
      </c>
      <c r="E310" s="85" t="s">
        <v>538</v>
      </c>
      <c r="F310" s="15" t="s">
        <v>333</v>
      </c>
      <c r="G310" s="15" t="s">
        <v>340</v>
      </c>
      <c r="H310" s="15" t="s">
        <v>539</v>
      </c>
      <c r="I310" s="4" t="s">
        <v>346</v>
      </c>
      <c r="J310" s="4" t="s">
        <v>347</v>
      </c>
      <c r="K310" s="4" t="s">
        <v>540</v>
      </c>
      <c r="L310" s="4" t="s">
        <v>541</v>
      </c>
      <c r="M310" s="4">
        <v>3</v>
      </c>
    </row>
    <row r="311" spans="1:13" ht="34.200000000000003" customHeight="1">
      <c r="A311" s="85"/>
      <c r="B311" s="85"/>
      <c r="C311" s="85"/>
      <c r="D311" s="86"/>
      <c r="E311" s="85"/>
      <c r="F311" s="15" t="s">
        <v>333</v>
      </c>
      <c r="G311" s="15" t="s">
        <v>353</v>
      </c>
      <c r="H311" s="15" t="s">
        <v>542</v>
      </c>
      <c r="I311" s="4" t="s">
        <v>336</v>
      </c>
      <c r="J311" s="4" t="s">
        <v>406</v>
      </c>
      <c r="K311" s="4" t="s">
        <v>338</v>
      </c>
      <c r="L311" s="4" t="s">
        <v>543</v>
      </c>
      <c r="M311" s="4">
        <v>6</v>
      </c>
    </row>
    <row r="312" spans="1:13" ht="34.200000000000003" customHeight="1">
      <c r="A312" s="85"/>
      <c r="B312" s="85"/>
      <c r="C312" s="85"/>
      <c r="D312" s="86"/>
      <c r="E312" s="85"/>
      <c r="F312" s="15" t="s">
        <v>333</v>
      </c>
      <c r="G312" s="15" t="s">
        <v>353</v>
      </c>
      <c r="H312" s="15" t="s">
        <v>544</v>
      </c>
      <c r="I312" s="4" t="s">
        <v>336</v>
      </c>
      <c r="J312" s="4" t="s">
        <v>406</v>
      </c>
      <c r="K312" s="4" t="s">
        <v>338</v>
      </c>
      <c r="L312" s="4" t="s">
        <v>543</v>
      </c>
      <c r="M312" s="4">
        <v>6</v>
      </c>
    </row>
    <row r="313" spans="1:13" ht="34.200000000000003" customHeight="1">
      <c r="A313" s="85"/>
      <c r="B313" s="85"/>
      <c r="C313" s="85"/>
      <c r="D313" s="86"/>
      <c r="E313" s="85"/>
      <c r="F313" s="15" t="s">
        <v>333</v>
      </c>
      <c r="G313" s="15" t="s">
        <v>344</v>
      </c>
      <c r="H313" s="15" t="s">
        <v>545</v>
      </c>
      <c r="I313" s="4" t="s">
        <v>346</v>
      </c>
      <c r="J313" s="4" t="s">
        <v>347</v>
      </c>
      <c r="K313" s="4" t="s">
        <v>546</v>
      </c>
      <c r="L313" s="4" t="s">
        <v>349</v>
      </c>
      <c r="M313" s="4">
        <v>4</v>
      </c>
    </row>
    <row r="314" spans="1:13" ht="34.200000000000003" customHeight="1">
      <c r="A314" s="85"/>
      <c r="B314" s="85"/>
      <c r="C314" s="85"/>
      <c r="D314" s="86"/>
      <c r="E314" s="85"/>
      <c r="F314" s="15" t="s">
        <v>333</v>
      </c>
      <c r="G314" s="15" t="s">
        <v>344</v>
      </c>
      <c r="H314" s="15" t="s">
        <v>547</v>
      </c>
      <c r="I314" s="4" t="s">
        <v>346</v>
      </c>
      <c r="J314" s="4" t="s">
        <v>347</v>
      </c>
      <c r="K314" s="4" t="s">
        <v>548</v>
      </c>
      <c r="L314" s="4" t="s">
        <v>349</v>
      </c>
      <c r="M314" s="4">
        <v>4</v>
      </c>
    </row>
    <row r="315" spans="1:13" ht="34.200000000000003" customHeight="1">
      <c r="A315" s="85"/>
      <c r="B315" s="85"/>
      <c r="C315" s="85"/>
      <c r="D315" s="86"/>
      <c r="E315" s="85"/>
      <c r="F315" s="15" t="s">
        <v>333</v>
      </c>
      <c r="G315" s="15" t="s">
        <v>334</v>
      </c>
      <c r="H315" s="15" t="s">
        <v>549</v>
      </c>
      <c r="I315" s="4" t="s">
        <v>346</v>
      </c>
      <c r="J315" s="4" t="s">
        <v>347</v>
      </c>
      <c r="K315" s="4" t="s">
        <v>550</v>
      </c>
      <c r="L315" s="4" t="s">
        <v>551</v>
      </c>
      <c r="M315" s="4">
        <v>4</v>
      </c>
    </row>
    <row r="316" spans="1:13" ht="34.200000000000003" customHeight="1">
      <c r="A316" s="85"/>
      <c r="B316" s="85"/>
      <c r="C316" s="85"/>
      <c r="D316" s="86"/>
      <c r="E316" s="85"/>
      <c r="F316" s="15" t="s">
        <v>333</v>
      </c>
      <c r="G316" s="15" t="s">
        <v>334</v>
      </c>
      <c r="H316" s="15" t="s">
        <v>552</v>
      </c>
      <c r="I316" s="4" t="s">
        <v>346</v>
      </c>
      <c r="J316" s="4" t="s">
        <v>347</v>
      </c>
      <c r="K316" s="4" t="s">
        <v>550</v>
      </c>
      <c r="L316" s="4" t="s">
        <v>551</v>
      </c>
      <c r="M316" s="4">
        <v>3</v>
      </c>
    </row>
    <row r="317" spans="1:13" ht="34.200000000000003" customHeight="1">
      <c r="A317" s="85"/>
      <c r="B317" s="85"/>
      <c r="C317" s="85"/>
      <c r="D317" s="86"/>
      <c r="E317" s="85"/>
      <c r="F317" s="15" t="s">
        <v>333</v>
      </c>
      <c r="G317" s="15" t="s">
        <v>344</v>
      </c>
      <c r="H317" s="15" t="s">
        <v>553</v>
      </c>
      <c r="I317" s="4" t="s">
        <v>346</v>
      </c>
      <c r="J317" s="4" t="s">
        <v>347</v>
      </c>
      <c r="K317" s="4" t="s">
        <v>554</v>
      </c>
      <c r="L317" s="4" t="s">
        <v>349</v>
      </c>
      <c r="M317" s="4">
        <v>4</v>
      </c>
    </row>
    <row r="318" spans="1:13" ht="34.200000000000003" customHeight="1">
      <c r="A318" s="85"/>
      <c r="B318" s="85"/>
      <c r="C318" s="85"/>
      <c r="D318" s="86"/>
      <c r="E318" s="85"/>
      <c r="F318" s="15" t="s">
        <v>333</v>
      </c>
      <c r="G318" s="15" t="s">
        <v>334</v>
      </c>
      <c r="H318" s="15" t="s">
        <v>555</v>
      </c>
      <c r="I318" s="4" t="s">
        <v>346</v>
      </c>
      <c r="J318" s="4" t="s">
        <v>347</v>
      </c>
      <c r="K318" s="4" t="s">
        <v>435</v>
      </c>
      <c r="L318" s="4" t="s">
        <v>551</v>
      </c>
      <c r="M318" s="4">
        <v>4</v>
      </c>
    </row>
    <row r="319" spans="1:13" ht="34.200000000000003" customHeight="1">
      <c r="A319" s="85"/>
      <c r="B319" s="85"/>
      <c r="C319" s="85"/>
      <c r="D319" s="86"/>
      <c r="E319" s="85"/>
      <c r="F319" s="15" t="s">
        <v>333</v>
      </c>
      <c r="G319" s="15" t="s">
        <v>340</v>
      </c>
      <c r="H319" s="15" t="s">
        <v>556</v>
      </c>
      <c r="I319" s="4" t="s">
        <v>336</v>
      </c>
      <c r="J319" s="4" t="s">
        <v>337</v>
      </c>
      <c r="K319" s="4" t="s">
        <v>557</v>
      </c>
      <c r="L319" s="4" t="s">
        <v>558</v>
      </c>
      <c r="M319" s="4">
        <v>4</v>
      </c>
    </row>
    <row r="320" spans="1:13" ht="34.200000000000003" customHeight="1">
      <c r="A320" s="85"/>
      <c r="B320" s="85"/>
      <c r="C320" s="85"/>
      <c r="D320" s="86"/>
      <c r="E320" s="85"/>
      <c r="F320" s="15" t="s">
        <v>333</v>
      </c>
      <c r="G320" s="15" t="s">
        <v>340</v>
      </c>
      <c r="H320" s="15" t="s">
        <v>559</v>
      </c>
      <c r="I320" s="4" t="s">
        <v>336</v>
      </c>
      <c r="J320" s="4" t="s">
        <v>337</v>
      </c>
      <c r="K320" s="4" t="s">
        <v>557</v>
      </c>
      <c r="L320" s="4" t="s">
        <v>558</v>
      </c>
      <c r="M320" s="4">
        <v>4</v>
      </c>
    </row>
    <row r="321" spans="1:13" ht="34.200000000000003" customHeight="1">
      <c r="A321" s="85"/>
      <c r="B321" s="85"/>
      <c r="C321" s="85"/>
      <c r="D321" s="86"/>
      <c r="E321" s="85"/>
      <c r="F321" s="15" t="s">
        <v>333</v>
      </c>
      <c r="G321" s="15" t="s">
        <v>340</v>
      </c>
      <c r="H321" s="15" t="s">
        <v>560</v>
      </c>
      <c r="I321" s="4" t="s">
        <v>336</v>
      </c>
      <c r="J321" s="4" t="s">
        <v>337</v>
      </c>
      <c r="K321" s="4" t="s">
        <v>338</v>
      </c>
      <c r="L321" s="4" t="s">
        <v>541</v>
      </c>
      <c r="M321" s="4">
        <v>4</v>
      </c>
    </row>
    <row r="322" spans="1:13" ht="34.200000000000003" customHeight="1">
      <c r="A322" s="85"/>
      <c r="B322" s="85"/>
      <c r="C322" s="85"/>
      <c r="D322" s="86"/>
      <c r="E322" s="85"/>
      <c r="F322" s="15" t="s">
        <v>362</v>
      </c>
      <c r="G322" s="15" t="s">
        <v>367</v>
      </c>
      <c r="H322" s="15" t="s">
        <v>561</v>
      </c>
      <c r="I322" s="4" t="s">
        <v>365</v>
      </c>
      <c r="J322" s="4"/>
      <c r="K322" s="4" t="s">
        <v>366</v>
      </c>
      <c r="L322" s="4"/>
      <c r="M322" s="4">
        <v>15</v>
      </c>
    </row>
    <row r="323" spans="1:13" ht="34.200000000000003" customHeight="1">
      <c r="A323" s="85"/>
      <c r="B323" s="85"/>
      <c r="C323" s="85"/>
      <c r="D323" s="86"/>
      <c r="E323" s="85"/>
      <c r="F323" s="15" t="s">
        <v>362</v>
      </c>
      <c r="G323" s="15" t="s">
        <v>363</v>
      </c>
      <c r="H323" s="15" t="s">
        <v>562</v>
      </c>
      <c r="I323" s="4" t="s">
        <v>336</v>
      </c>
      <c r="J323" s="4" t="s">
        <v>406</v>
      </c>
      <c r="K323" s="4" t="s">
        <v>407</v>
      </c>
      <c r="L323" s="4" t="s">
        <v>563</v>
      </c>
      <c r="M323" s="4">
        <v>15</v>
      </c>
    </row>
    <row r="324" spans="1:13" ht="40.65" customHeight="1">
      <c r="A324" s="85"/>
      <c r="B324" s="85"/>
      <c r="C324" s="85"/>
      <c r="D324" s="86"/>
      <c r="E324" s="85"/>
      <c r="F324" s="15" t="s">
        <v>370</v>
      </c>
      <c r="G324" s="15" t="s">
        <v>371</v>
      </c>
      <c r="H324" s="15" t="s">
        <v>564</v>
      </c>
      <c r="I324" s="4" t="s">
        <v>365</v>
      </c>
      <c r="J324" s="4"/>
      <c r="K324" s="4" t="s">
        <v>366</v>
      </c>
      <c r="L324" s="4"/>
      <c r="M324" s="4">
        <v>10</v>
      </c>
    </row>
    <row r="325" spans="1:13" ht="34.200000000000003" customHeight="1">
      <c r="A325" s="3" t="s">
        <v>319</v>
      </c>
      <c r="B325" s="19"/>
      <c r="C325" s="3"/>
      <c r="D325" s="10">
        <f>SUM(D5:D324)</f>
        <v>8186.5300000000016</v>
      </c>
      <c r="E325" s="3"/>
      <c r="F325" s="3"/>
      <c r="G325" s="3"/>
      <c r="H325" s="3"/>
      <c r="I325" s="3"/>
      <c r="J325" s="3"/>
      <c r="K325" s="3"/>
      <c r="L325" s="3"/>
      <c r="M325" s="3"/>
    </row>
  </sheetData>
  <mergeCells count="280">
    <mergeCell ref="A2:M2"/>
    <mergeCell ref="A3:J3"/>
    <mergeCell ref="A5:A14"/>
    <mergeCell ref="A15:A21"/>
    <mergeCell ref="A22:A30"/>
    <mergeCell ref="A31:A42"/>
    <mergeCell ref="A43:A66"/>
    <mergeCell ref="A67:A79"/>
    <mergeCell ref="A80:A95"/>
    <mergeCell ref="A96:A111"/>
    <mergeCell ref="A112:A127"/>
    <mergeCell ref="A128:A143"/>
    <mergeCell ref="A144:A159"/>
    <mergeCell ref="A160:A175"/>
    <mergeCell ref="A176:A191"/>
    <mergeCell ref="A192:A207"/>
    <mergeCell ref="A208:A215"/>
    <mergeCell ref="A216:A223"/>
    <mergeCell ref="A224:A227"/>
    <mergeCell ref="A228:A231"/>
    <mergeCell ref="A232:A247"/>
    <mergeCell ref="A248:A251"/>
    <mergeCell ref="A252:A267"/>
    <mergeCell ref="A268:A271"/>
    <mergeCell ref="A272:A287"/>
    <mergeCell ref="A288:A296"/>
    <mergeCell ref="A297:A305"/>
    <mergeCell ref="A306:A309"/>
    <mergeCell ref="A310:A324"/>
    <mergeCell ref="B5:B14"/>
    <mergeCell ref="B15:B21"/>
    <mergeCell ref="B22:B30"/>
    <mergeCell ref="B31:B42"/>
    <mergeCell ref="B43:B66"/>
    <mergeCell ref="B67:B79"/>
    <mergeCell ref="B80:B83"/>
    <mergeCell ref="B84:B87"/>
    <mergeCell ref="B88:B91"/>
    <mergeCell ref="B92:B95"/>
    <mergeCell ref="B96:B99"/>
    <mergeCell ref="B100:B103"/>
    <mergeCell ref="B104:B107"/>
    <mergeCell ref="B108:B111"/>
    <mergeCell ref="B112:B115"/>
    <mergeCell ref="B116:B119"/>
    <mergeCell ref="B120:B123"/>
    <mergeCell ref="B124:B127"/>
    <mergeCell ref="B128:B131"/>
    <mergeCell ref="B132:B135"/>
    <mergeCell ref="B136:B139"/>
    <mergeCell ref="B140:B143"/>
    <mergeCell ref="B144:B147"/>
    <mergeCell ref="B148:B151"/>
    <mergeCell ref="B152:B155"/>
    <mergeCell ref="B156:B159"/>
    <mergeCell ref="B160:B163"/>
    <mergeCell ref="B164:B167"/>
    <mergeCell ref="B168:B171"/>
    <mergeCell ref="B172:B175"/>
    <mergeCell ref="B176:B179"/>
    <mergeCell ref="B180:B183"/>
    <mergeCell ref="B184:B187"/>
    <mergeCell ref="B188:B191"/>
    <mergeCell ref="B192:B195"/>
    <mergeCell ref="B196:B199"/>
    <mergeCell ref="B200:B203"/>
    <mergeCell ref="B204:B207"/>
    <mergeCell ref="B208:B211"/>
    <mergeCell ref="B212:B215"/>
    <mergeCell ref="B216:B219"/>
    <mergeCell ref="B220:B223"/>
    <mergeCell ref="B224:B227"/>
    <mergeCell ref="B228:B231"/>
    <mergeCell ref="B232:B235"/>
    <mergeCell ref="B236:B239"/>
    <mergeCell ref="B240:B243"/>
    <mergeCell ref="B244:B247"/>
    <mergeCell ref="B248:B251"/>
    <mergeCell ref="B252:B255"/>
    <mergeCell ref="B256:B259"/>
    <mergeCell ref="B260:B263"/>
    <mergeCell ref="B264:B267"/>
    <mergeCell ref="B268:B271"/>
    <mergeCell ref="B272:B275"/>
    <mergeCell ref="B276:B279"/>
    <mergeCell ref="B280:B283"/>
    <mergeCell ref="B284:B287"/>
    <mergeCell ref="B288:B296"/>
    <mergeCell ref="B297:B305"/>
    <mergeCell ref="B306:B309"/>
    <mergeCell ref="B310:B324"/>
    <mergeCell ref="C5:C14"/>
    <mergeCell ref="C15:C21"/>
    <mergeCell ref="C22:C30"/>
    <mergeCell ref="C31:C42"/>
    <mergeCell ref="C43:C66"/>
    <mergeCell ref="C67:C79"/>
    <mergeCell ref="C80:C83"/>
    <mergeCell ref="C84:C87"/>
    <mergeCell ref="C88:C91"/>
    <mergeCell ref="C92:C95"/>
    <mergeCell ref="C96:C99"/>
    <mergeCell ref="C100:C103"/>
    <mergeCell ref="C104:C107"/>
    <mergeCell ref="C108:C111"/>
    <mergeCell ref="C112:C115"/>
    <mergeCell ref="C116:C119"/>
    <mergeCell ref="C120:C123"/>
    <mergeCell ref="C124:C127"/>
    <mergeCell ref="C128:C131"/>
    <mergeCell ref="C132:C135"/>
    <mergeCell ref="C136:C139"/>
    <mergeCell ref="C140:C143"/>
    <mergeCell ref="C144:C147"/>
    <mergeCell ref="C148:C151"/>
    <mergeCell ref="C152:C155"/>
    <mergeCell ref="C156:C159"/>
    <mergeCell ref="C160:C163"/>
    <mergeCell ref="C164:C167"/>
    <mergeCell ref="C168:C171"/>
    <mergeCell ref="C172:C175"/>
    <mergeCell ref="C176:C179"/>
    <mergeCell ref="C180:C183"/>
    <mergeCell ref="C184:C187"/>
    <mergeCell ref="C188:C191"/>
    <mergeCell ref="C192:C195"/>
    <mergeCell ref="C196:C199"/>
    <mergeCell ref="C200:C203"/>
    <mergeCell ref="C204:C207"/>
    <mergeCell ref="C208:C211"/>
    <mergeCell ref="C212:C215"/>
    <mergeCell ref="C216:C219"/>
    <mergeCell ref="C220:C223"/>
    <mergeCell ref="C224:C227"/>
    <mergeCell ref="C228:C231"/>
    <mergeCell ref="C232:C235"/>
    <mergeCell ref="C236:C239"/>
    <mergeCell ref="C240:C243"/>
    <mergeCell ref="C244:C247"/>
    <mergeCell ref="C248:C251"/>
    <mergeCell ref="C252:C255"/>
    <mergeCell ref="C256:C259"/>
    <mergeCell ref="C260:C263"/>
    <mergeCell ref="C264:C267"/>
    <mergeCell ref="C268:C271"/>
    <mergeCell ref="C272:C275"/>
    <mergeCell ref="C276:C279"/>
    <mergeCell ref="C280:C283"/>
    <mergeCell ref="C284:C287"/>
    <mergeCell ref="C288:C296"/>
    <mergeCell ref="C297:C305"/>
    <mergeCell ref="C306:C309"/>
    <mergeCell ref="C310:C324"/>
    <mergeCell ref="D5:D14"/>
    <mergeCell ref="D15:D21"/>
    <mergeCell ref="D22:D30"/>
    <mergeCell ref="D31:D42"/>
    <mergeCell ref="D43:D66"/>
    <mergeCell ref="D67:D79"/>
    <mergeCell ref="D80:D83"/>
    <mergeCell ref="D84:D87"/>
    <mergeCell ref="D88:D91"/>
    <mergeCell ref="D92:D95"/>
    <mergeCell ref="D96:D99"/>
    <mergeCell ref="D100:D103"/>
    <mergeCell ref="D104:D107"/>
    <mergeCell ref="D108:D111"/>
    <mergeCell ref="D112:D115"/>
    <mergeCell ref="D116:D119"/>
    <mergeCell ref="D120:D123"/>
    <mergeCell ref="D124:D127"/>
    <mergeCell ref="D128:D131"/>
    <mergeCell ref="D132:D135"/>
    <mergeCell ref="D136:D139"/>
    <mergeCell ref="D140:D143"/>
    <mergeCell ref="D144:D147"/>
    <mergeCell ref="D148:D151"/>
    <mergeCell ref="D152:D155"/>
    <mergeCell ref="D156:D159"/>
    <mergeCell ref="D160:D163"/>
    <mergeCell ref="D164:D167"/>
    <mergeCell ref="D168:D171"/>
    <mergeCell ref="D172:D175"/>
    <mergeCell ref="D176:D179"/>
    <mergeCell ref="D180:D183"/>
    <mergeCell ref="D184:D187"/>
    <mergeCell ref="D188:D191"/>
    <mergeCell ref="D192:D195"/>
    <mergeCell ref="D196:D199"/>
    <mergeCell ref="D200:D203"/>
    <mergeCell ref="D204:D207"/>
    <mergeCell ref="D208:D211"/>
    <mergeCell ref="D212:D215"/>
    <mergeCell ref="D216:D219"/>
    <mergeCell ref="D220:D223"/>
    <mergeCell ref="D224:D227"/>
    <mergeCell ref="D228:D231"/>
    <mergeCell ref="D232:D235"/>
    <mergeCell ref="D236:D239"/>
    <mergeCell ref="D240:D243"/>
    <mergeCell ref="D244:D247"/>
    <mergeCell ref="D248:D251"/>
    <mergeCell ref="D252:D255"/>
    <mergeCell ref="D256:D259"/>
    <mergeCell ref="D260:D263"/>
    <mergeCell ref="D264:D267"/>
    <mergeCell ref="D268:D271"/>
    <mergeCell ref="D272:D275"/>
    <mergeCell ref="D276:D279"/>
    <mergeCell ref="D280:D283"/>
    <mergeCell ref="D284:D287"/>
    <mergeCell ref="D288:D296"/>
    <mergeCell ref="D297:D305"/>
    <mergeCell ref="D306:D309"/>
    <mergeCell ref="D310:D324"/>
    <mergeCell ref="E5:E14"/>
    <mergeCell ref="E15:E21"/>
    <mergeCell ref="E22:E30"/>
    <mergeCell ref="E31:E42"/>
    <mergeCell ref="E43:E66"/>
    <mergeCell ref="E67:E79"/>
    <mergeCell ref="E80:E83"/>
    <mergeCell ref="E84:E87"/>
    <mergeCell ref="E88:E91"/>
    <mergeCell ref="E92:E95"/>
    <mergeCell ref="E96:E99"/>
    <mergeCell ref="E100:E103"/>
    <mergeCell ref="E104:E107"/>
    <mergeCell ref="E108:E111"/>
    <mergeCell ref="E112:E115"/>
    <mergeCell ref="E116:E119"/>
    <mergeCell ref="E120:E123"/>
    <mergeCell ref="E124:E127"/>
    <mergeCell ref="E128:E131"/>
    <mergeCell ref="E132:E135"/>
    <mergeCell ref="E136:E139"/>
    <mergeCell ref="E140:E143"/>
    <mergeCell ref="E144:E147"/>
    <mergeCell ref="E148:E151"/>
    <mergeCell ref="E152:E155"/>
    <mergeCell ref="E156:E159"/>
    <mergeCell ref="E160:E163"/>
    <mergeCell ref="E164:E167"/>
    <mergeCell ref="E168:E171"/>
    <mergeCell ref="E172:E175"/>
    <mergeCell ref="E176:E179"/>
    <mergeCell ref="E180:E183"/>
    <mergeCell ref="E184:E187"/>
    <mergeCell ref="E188:E191"/>
    <mergeCell ref="E192:E195"/>
    <mergeCell ref="E196:E199"/>
    <mergeCell ref="E200:E203"/>
    <mergeCell ref="E204:E207"/>
    <mergeCell ref="E208:E211"/>
    <mergeCell ref="E212:E215"/>
    <mergeCell ref="E216:E219"/>
    <mergeCell ref="E220:E223"/>
    <mergeCell ref="E224:E227"/>
    <mergeCell ref="E310:E324"/>
    <mergeCell ref="F224:F225"/>
    <mergeCell ref="F226:F227"/>
    <mergeCell ref="G224:G225"/>
    <mergeCell ref="E264:E267"/>
    <mergeCell ref="E268:E271"/>
    <mergeCell ref="E272:E275"/>
    <mergeCell ref="E276:E279"/>
    <mergeCell ref="E280:E283"/>
    <mergeCell ref="E284:E287"/>
    <mergeCell ref="E288:E296"/>
    <mergeCell ref="E297:E305"/>
    <mergeCell ref="E306:E309"/>
    <mergeCell ref="E228:E231"/>
    <mergeCell ref="E232:E235"/>
    <mergeCell ref="E236:E239"/>
    <mergeCell ref="E240:E243"/>
    <mergeCell ref="E244:E247"/>
    <mergeCell ref="E248:E251"/>
    <mergeCell ref="E252:E255"/>
    <mergeCell ref="E256:E259"/>
    <mergeCell ref="E260:E263"/>
  </mergeCells>
  <phoneticPr fontId="12" type="noConversion"/>
  <pageMargins left="0.75" right="0.75" top="0.268999993801117" bottom="0.268999993801117" header="0" footer="0"/>
  <pageSetup paperSize="9" pageOrder="overThenDown" orientation="portrait"/>
</worksheet>
</file>

<file path=xl/worksheets/sheet13.xml><?xml version="1.0" encoding="utf-8"?>
<worksheet xmlns="http://schemas.openxmlformats.org/spreadsheetml/2006/main" xmlns:r="http://schemas.openxmlformats.org/officeDocument/2006/relationships">
  <dimension ref="A1:R75"/>
  <sheetViews>
    <sheetView zoomScale="80" zoomScaleNormal="80" workbookViewId="0">
      <selection activeCell="R6" sqref="R6"/>
    </sheetView>
  </sheetViews>
  <sheetFormatPr defaultColWidth="9.77734375" defaultRowHeight="14.4"/>
  <cols>
    <col min="1" max="1" width="15.33203125" customWidth="1"/>
    <col min="2" max="2" width="30.77734375" customWidth="1"/>
    <col min="3" max="3" width="40.88671875" customWidth="1"/>
    <col min="4" max="4" width="14.6640625" customWidth="1"/>
    <col min="5" max="5" width="18.88671875" customWidth="1"/>
    <col min="6" max="7" width="15.33203125" customWidth="1"/>
    <col min="8" max="8" width="22.88671875" customWidth="1"/>
    <col min="9" max="11" width="19.44140625" customWidth="1"/>
    <col min="12" max="13" width="21.6640625" customWidth="1"/>
    <col min="14" max="14" width="19.44140625" customWidth="1"/>
    <col min="15" max="15" width="21.6640625" customWidth="1"/>
    <col min="16" max="16" width="19.44140625" customWidth="1"/>
    <col min="17" max="17" width="21.6640625" customWidth="1"/>
    <col min="18" max="18" width="19.44140625" customWidth="1"/>
    <col min="19" max="19" width="9.77734375" customWidth="1"/>
  </cols>
  <sheetData>
    <row r="1" spans="1:18" ht="22.8" customHeight="1">
      <c r="A1" s="2" t="s">
        <v>24</v>
      </c>
      <c r="B1" s="2"/>
      <c r="C1" s="2"/>
      <c r="E1" s="2"/>
      <c r="F1" s="2"/>
      <c r="G1" s="2"/>
      <c r="H1" s="2"/>
      <c r="I1" s="2"/>
      <c r="J1" s="2"/>
      <c r="K1" s="2"/>
      <c r="L1" s="2"/>
      <c r="M1" s="2"/>
      <c r="N1" s="2"/>
      <c r="O1" s="2"/>
      <c r="P1" s="2"/>
      <c r="Q1" s="2"/>
      <c r="R1" s="2" t="s">
        <v>80</v>
      </c>
    </row>
    <row r="2" spans="1:18" ht="57" customHeight="1">
      <c r="A2" s="61" t="s">
        <v>565</v>
      </c>
      <c r="B2" s="61"/>
      <c r="C2" s="61"/>
      <c r="D2" s="61"/>
      <c r="E2" s="61"/>
      <c r="F2" s="61"/>
      <c r="G2" s="61"/>
      <c r="H2" s="61"/>
      <c r="I2" s="61"/>
      <c r="J2" s="61"/>
      <c r="K2" s="61"/>
      <c r="L2" s="61"/>
      <c r="M2" s="61"/>
      <c r="N2" s="61"/>
      <c r="O2" s="61"/>
      <c r="P2" s="61"/>
      <c r="Q2" s="61"/>
      <c r="R2" s="61"/>
    </row>
    <row r="3" spans="1:18" ht="22.8" customHeight="1">
      <c r="A3" s="69"/>
      <c r="B3" s="69"/>
      <c r="C3" s="69"/>
      <c r="D3" s="69"/>
      <c r="E3" s="69"/>
      <c r="F3" s="69"/>
      <c r="G3" s="69"/>
      <c r="H3" s="69"/>
      <c r="I3" s="69"/>
      <c r="J3" s="69"/>
      <c r="K3" s="69"/>
      <c r="L3" s="2"/>
      <c r="M3" s="2"/>
      <c r="N3" s="2"/>
      <c r="O3" s="2"/>
      <c r="P3" s="2"/>
      <c r="Q3" s="2"/>
      <c r="R3" s="14" t="s">
        <v>663</v>
      </c>
    </row>
    <row r="4" spans="1:18" ht="28.5" customHeight="1">
      <c r="A4" s="67" t="s">
        <v>82</v>
      </c>
      <c r="B4" s="67" t="s">
        <v>83</v>
      </c>
      <c r="C4" s="67" t="s">
        <v>303</v>
      </c>
      <c r="D4" s="67" t="s">
        <v>566</v>
      </c>
      <c r="E4" s="67" t="s">
        <v>567</v>
      </c>
      <c r="F4" s="67" t="s">
        <v>568</v>
      </c>
      <c r="G4" s="67"/>
      <c r="H4" s="67"/>
      <c r="I4" s="67" t="s">
        <v>569</v>
      </c>
      <c r="J4" s="67"/>
      <c r="K4" s="67"/>
      <c r="L4" s="67"/>
      <c r="M4" s="67"/>
      <c r="N4" s="67"/>
      <c r="O4" s="67"/>
      <c r="P4" s="67"/>
      <c r="Q4" s="67"/>
      <c r="R4" s="67"/>
    </row>
    <row r="5" spans="1:18" ht="28.5" customHeight="1">
      <c r="A5" s="67"/>
      <c r="B5" s="67"/>
      <c r="C5" s="67"/>
      <c r="D5" s="67"/>
      <c r="E5" s="67"/>
      <c r="F5" s="3" t="s">
        <v>570</v>
      </c>
      <c r="G5" s="3" t="s">
        <v>571</v>
      </c>
      <c r="H5" s="3" t="s">
        <v>572</v>
      </c>
      <c r="I5" s="3" t="s">
        <v>84</v>
      </c>
      <c r="J5" s="3" t="s">
        <v>87</v>
      </c>
      <c r="K5" s="3" t="s">
        <v>88</v>
      </c>
      <c r="L5" s="3" t="s">
        <v>89</v>
      </c>
      <c r="M5" s="3" t="s">
        <v>90</v>
      </c>
      <c r="N5" s="3" t="s">
        <v>91</v>
      </c>
      <c r="O5" s="3" t="s">
        <v>92</v>
      </c>
      <c r="P5" s="3" t="s">
        <v>93</v>
      </c>
      <c r="Q5" s="3" t="s">
        <v>94</v>
      </c>
      <c r="R5" s="3" t="s">
        <v>95</v>
      </c>
    </row>
    <row r="6" spans="1:18" ht="36.15" customHeight="1">
      <c r="A6" s="4" t="s">
        <v>99</v>
      </c>
      <c r="B6" s="4" t="s">
        <v>100</v>
      </c>
      <c r="C6" s="4" t="s">
        <v>311</v>
      </c>
      <c r="D6" s="4" t="s">
        <v>573</v>
      </c>
      <c r="E6" s="4" t="s">
        <v>574</v>
      </c>
      <c r="F6" s="5">
        <v>1</v>
      </c>
      <c r="G6" s="6">
        <v>40000</v>
      </c>
      <c r="H6" s="6">
        <v>40000</v>
      </c>
      <c r="I6" s="10">
        <v>4</v>
      </c>
      <c r="J6" s="6">
        <v>4</v>
      </c>
      <c r="K6" s="6">
        <v>0</v>
      </c>
      <c r="L6" s="6">
        <v>0</v>
      </c>
      <c r="M6" s="6">
        <v>0</v>
      </c>
      <c r="N6" s="6">
        <v>0</v>
      </c>
      <c r="O6" s="6">
        <v>0</v>
      </c>
      <c r="P6" s="6">
        <v>0</v>
      </c>
      <c r="Q6" s="6">
        <v>0</v>
      </c>
      <c r="R6" s="6">
        <v>0</v>
      </c>
    </row>
    <row r="7" spans="1:18" ht="36.15" customHeight="1">
      <c r="A7" s="4" t="s">
        <v>99</v>
      </c>
      <c r="B7" s="4" t="s">
        <v>100</v>
      </c>
      <c r="C7" s="4" t="s">
        <v>311</v>
      </c>
      <c r="D7" s="4" t="s">
        <v>575</v>
      </c>
      <c r="E7" s="4" t="s">
        <v>576</v>
      </c>
      <c r="F7" s="5">
        <v>1</v>
      </c>
      <c r="G7" s="6">
        <v>3600</v>
      </c>
      <c r="H7" s="6">
        <v>3600</v>
      </c>
      <c r="I7" s="10">
        <v>0.36</v>
      </c>
      <c r="J7" s="6">
        <v>0.36</v>
      </c>
      <c r="K7" s="6">
        <v>0</v>
      </c>
      <c r="L7" s="6">
        <v>0</v>
      </c>
      <c r="M7" s="6">
        <v>0</v>
      </c>
      <c r="N7" s="6">
        <v>0</v>
      </c>
      <c r="O7" s="6">
        <v>0</v>
      </c>
      <c r="P7" s="6">
        <v>0</v>
      </c>
      <c r="Q7" s="6">
        <v>0</v>
      </c>
      <c r="R7" s="6">
        <v>0</v>
      </c>
    </row>
    <row r="8" spans="1:18" ht="36.15" customHeight="1">
      <c r="A8" s="4" t="s">
        <v>99</v>
      </c>
      <c r="B8" s="4" t="s">
        <v>100</v>
      </c>
      <c r="C8" s="4" t="s">
        <v>311</v>
      </c>
      <c r="D8" s="4" t="s">
        <v>577</v>
      </c>
      <c r="E8" s="4" t="s">
        <v>578</v>
      </c>
      <c r="F8" s="5">
        <v>50</v>
      </c>
      <c r="G8" s="6">
        <v>50</v>
      </c>
      <c r="H8" s="6">
        <v>2500</v>
      </c>
      <c r="I8" s="10">
        <v>0.25</v>
      </c>
      <c r="J8" s="6">
        <v>0.25</v>
      </c>
      <c r="K8" s="6">
        <v>0</v>
      </c>
      <c r="L8" s="6">
        <v>0</v>
      </c>
      <c r="M8" s="6">
        <v>0</v>
      </c>
      <c r="N8" s="6">
        <v>0</v>
      </c>
      <c r="O8" s="6">
        <v>0</v>
      </c>
      <c r="P8" s="6">
        <v>0</v>
      </c>
      <c r="Q8" s="6">
        <v>0</v>
      </c>
      <c r="R8" s="6">
        <v>0</v>
      </c>
    </row>
    <row r="9" spans="1:18" ht="36.15" customHeight="1">
      <c r="A9" s="4" t="s">
        <v>99</v>
      </c>
      <c r="B9" s="4" t="s">
        <v>100</v>
      </c>
      <c r="C9" s="4" t="s">
        <v>311</v>
      </c>
      <c r="D9" s="4" t="s">
        <v>579</v>
      </c>
      <c r="E9" s="4" t="s">
        <v>580</v>
      </c>
      <c r="F9" s="5">
        <v>1</v>
      </c>
      <c r="G9" s="6">
        <v>1700000</v>
      </c>
      <c r="H9" s="6">
        <v>1700000</v>
      </c>
      <c r="I9" s="10">
        <v>170</v>
      </c>
      <c r="J9" s="6">
        <v>170</v>
      </c>
      <c r="K9" s="6">
        <v>0</v>
      </c>
      <c r="L9" s="6">
        <v>0</v>
      </c>
      <c r="M9" s="6">
        <v>0</v>
      </c>
      <c r="N9" s="6">
        <v>0</v>
      </c>
      <c r="O9" s="6">
        <v>0</v>
      </c>
      <c r="P9" s="6">
        <v>0</v>
      </c>
      <c r="Q9" s="6">
        <v>0</v>
      </c>
      <c r="R9" s="6">
        <v>0</v>
      </c>
    </row>
    <row r="10" spans="1:18" ht="36.15" customHeight="1">
      <c r="A10" s="4" t="s">
        <v>99</v>
      </c>
      <c r="B10" s="4" t="s">
        <v>100</v>
      </c>
      <c r="C10" s="4" t="s">
        <v>311</v>
      </c>
      <c r="D10" s="4" t="s">
        <v>581</v>
      </c>
      <c r="E10" s="4" t="s">
        <v>582</v>
      </c>
      <c r="F10" s="5">
        <v>1</v>
      </c>
      <c r="G10" s="6">
        <v>10000</v>
      </c>
      <c r="H10" s="6">
        <v>10000</v>
      </c>
      <c r="I10" s="10">
        <v>1</v>
      </c>
      <c r="J10" s="6">
        <v>1</v>
      </c>
      <c r="K10" s="6">
        <v>0</v>
      </c>
      <c r="L10" s="6">
        <v>0</v>
      </c>
      <c r="M10" s="6">
        <v>0</v>
      </c>
      <c r="N10" s="6">
        <v>0</v>
      </c>
      <c r="O10" s="6">
        <v>0</v>
      </c>
      <c r="P10" s="6">
        <v>0</v>
      </c>
      <c r="Q10" s="6">
        <v>0</v>
      </c>
      <c r="R10" s="6">
        <v>0</v>
      </c>
    </row>
    <row r="11" spans="1:18" ht="36.15" customHeight="1">
      <c r="A11" s="4" t="s">
        <v>99</v>
      </c>
      <c r="B11" s="4" t="s">
        <v>100</v>
      </c>
      <c r="C11" s="4" t="s">
        <v>312</v>
      </c>
      <c r="D11" s="4" t="s">
        <v>581</v>
      </c>
      <c r="E11" s="4" t="s">
        <v>582</v>
      </c>
      <c r="F11" s="5">
        <v>1</v>
      </c>
      <c r="G11" s="6">
        <v>70000</v>
      </c>
      <c r="H11" s="6">
        <v>70000</v>
      </c>
      <c r="I11" s="10">
        <v>7</v>
      </c>
      <c r="J11" s="6">
        <v>7</v>
      </c>
      <c r="K11" s="6">
        <v>0</v>
      </c>
      <c r="L11" s="6">
        <v>0</v>
      </c>
      <c r="M11" s="6">
        <v>0</v>
      </c>
      <c r="N11" s="6">
        <v>0</v>
      </c>
      <c r="O11" s="6">
        <v>0</v>
      </c>
      <c r="P11" s="6">
        <v>0</v>
      </c>
      <c r="Q11" s="6">
        <v>0</v>
      </c>
      <c r="R11" s="6">
        <v>0</v>
      </c>
    </row>
    <row r="12" spans="1:18" ht="36.15" customHeight="1">
      <c r="A12" s="4" t="s">
        <v>99</v>
      </c>
      <c r="B12" s="4" t="s">
        <v>100</v>
      </c>
      <c r="C12" s="4" t="s">
        <v>313</v>
      </c>
      <c r="D12" s="4" t="s">
        <v>581</v>
      </c>
      <c r="E12" s="4" t="s">
        <v>582</v>
      </c>
      <c r="F12" s="5">
        <v>5</v>
      </c>
      <c r="G12" s="6">
        <v>2000</v>
      </c>
      <c r="H12" s="6">
        <v>10000</v>
      </c>
      <c r="I12" s="10">
        <v>1</v>
      </c>
      <c r="J12" s="6">
        <v>1</v>
      </c>
      <c r="K12" s="6">
        <v>0</v>
      </c>
      <c r="L12" s="6">
        <v>0</v>
      </c>
      <c r="M12" s="6">
        <v>0</v>
      </c>
      <c r="N12" s="6">
        <v>0</v>
      </c>
      <c r="O12" s="6">
        <v>0</v>
      </c>
      <c r="P12" s="6">
        <v>0</v>
      </c>
      <c r="Q12" s="6">
        <v>0</v>
      </c>
      <c r="R12" s="6">
        <v>0</v>
      </c>
    </row>
    <row r="13" spans="1:18" ht="36.15" customHeight="1">
      <c r="A13" s="4" t="s">
        <v>99</v>
      </c>
      <c r="B13" s="4" t="s">
        <v>100</v>
      </c>
      <c r="C13" s="4" t="s">
        <v>315</v>
      </c>
      <c r="D13" s="4" t="s">
        <v>583</v>
      </c>
      <c r="E13" s="4" t="s">
        <v>584</v>
      </c>
      <c r="F13" s="5">
        <v>4</v>
      </c>
      <c r="G13" s="6">
        <v>45000</v>
      </c>
      <c r="H13" s="6">
        <v>180000</v>
      </c>
      <c r="I13" s="10">
        <v>18</v>
      </c>
      <c r="J13" s="6">
        <v>18</v>
      </c>
      <c r="K13" s="6">
        <v>0</v>
      </c>
      <c r="L13" s="6">
        <v>0</v>
      </c>
      <c r="M13" s="6">
        <v>0</v>
      </c>
      <c r="N13" s="6">
        <v>0</v>
      </c>
      <c r="O13" s="6">
        <v>0</v>
      </c>
      <c r="P13" s="6">
        <v>0</v>
      </c>
      <c r="Q13" s="6">
        <v>0</v>
      </c>
      <c r="R13" s="6">
        <v>0</v>
      </c>
    </row>
    <row r="14" spans="1:18" ht="36.15" customHeight="1">
      <c r="A14" s="4" t="s">
        <v>99</v>
      </c>
      <c r="B14" s="4" t="s">
        <v>100</v>
      </c>
      <c r="C14" s="4" t="s">
        <v>315</v>
      </c>
      <c r="D14" s="4" t="s">
        <v>585</v>
      </c>
      <c r="E14" s="4" t="s">
        <v>586</v>
      </c>
      <c r="F14" s="5">
        <v>1</v>
      </c>
      <c r="G14" s="6">
        <v>4000</v>
      </c>
      <c r="H14" s="6">
        <v>4000</v>
      </c>
      <c r="I14" s="10">
        <v>0.4</v>
      </c>
      <c r="J14" s="6">
        <v>0.4</v>
      </c>
      <c r="K14" s="6">
        <v>0</v>
      </c>
      <c r="L14" s="6">
        <v>0</v>
      </c>
      <c r="M14" s="6">
        <v>0</v>
      </c>
      <c r="N14" s="6">
        <v>0</v>
      </c>
      <c r="O14" s="6">
        <v>0</v>
      </c>
      <c r="P14" s="6">
        <v>0</v>
      </c>
      <c r="Q14" s="6">
        <v>0</v>
      </c>
      <c r="R14" s="6">
        <v>0</v>
      </c>
    </row>
    <row r="15" spans="1:18" ht="36.15" customHeight="1">
      <c r="A15" s="4" t="s">
        <v>99</v>
      </c>
      <c r="B15" s="4" t="s">
        <v>100</v>
      </c>
      <c r="C15" s="4" t="s">
        <v>315</v>
      </c>
      <c r="D15" s="4" t="s">
        <v>573</v>
      </c>
      <c r="E15" s="4" t="s">
        <v>574</v>
      </c>
      <c r="F15" s="5">
        <v>1</v>
      </c>
      <c r="G15" s="6">
        <v>23000</v>
      </c>
      <c r="H15" s="6">
        <v>23000</v>
      </c>
      <c r="I15" s="10">
        <v>2.2999999999999998</v>
      </c>
      <c r="J15" s="6">
        <v>2.2999999999999998</v>
      </c>
      <c r="K15" s="6">
        <v>0</v>
      </c>
      <c r="L15" s="6">
        <v>0</v>
      </c>
      <c r="M15" s="6">
        <v>0</v>
      </c>
      <c r="N15" s="6">
        <v>0</v>
      </c>
      <c r="O15" s="6">
        <v>0</v>
      </c>
      <c r="P15" s="6">
        <v>0</v>
      </c>
      <c r="Q15" s="6">
        <v>0</v>
      </c>
      <c r="R15" s="6">
        <v>0</v>
      </c>
    </row>
    <row r="16" spans="1:18" ht="36.15" customHeight="1">
      <c r="A16" s="4" t="s">
        <v>99</v>
      </c>
      <c r="B16" s="4" t="s">
        <v>100</v>
      </c>
      <c r="C16" s="4" t="s">
        <v>315</v>
      </c>
      <c r="D16" s="4" t="s">
        <v>573</v>
      </c>
      <c r="E16" s="4" t="s">
        <v>574</v>
      </c>
      <c r="F16" s="5">
        <v>9</v>
      </c>
      <c r="G16" s="6">
        <v>9000</v>
      </c>
      <c r="H16" s="6">
        <v>81000</v>
      </c>
      <c r="I16" s="10">
        <v>8.1</v>
      </c>
      <c r="J16" s="6">
        <v>8.1</v>
      </c>
      <c r="K16" s="6">
        <v>0</v>
      </c>
      <c r="L16" s="6">
        <v>0</v>
      </c>
      <c r="M16" s="6">
        <v>0</v>
      </c>
      <c r="N16" s="6">
        <v>0</v>
      </c>
      <c r="O16" s="6">
        <v>0</v>
      </c>
      <c r="P16" s="6">
        <v>0</v>
      </c>
      <c r="Q16" s="6">
        <v>0</v>
      </c>
      <c r="R16" s="6">
        <v>0</v>
      </c>
    </row>
    <row r="17" spans="1:18" ht="36.15" customHeight="1">
      <c r="A17" s="4" t="s">
        <v>99</v>
      </c>
      <c r="B17" s="4" t="s">
        <v>100</v>
      </c>
      <c r="C17" s="4" t="s">
        <v>315</v>
      </c>
      <c r="D17" s="4" t="s">
        <v>587</v>
      </c>
      <c r="E17" s="4" t="s">
        <v>588</v>
      </c>
      <c r="F17" s="5">
        <v>1</v>
      </c>
      <c r="G17" s="6">
        <v>15000</v>
      </c>
      <c r="H17" s="6">
        <v>15000</v>
      </c>
      <c r="I17" s="10">
        <v>1.5</v>
      </c>
      <c r="J17" s="6">
        <v>1.5</v>
      </c>
      <c r="K17" s="6">
        <v>0</v>
      </c>
      <c r="L17" s="6">
        <v>0</v>
      </c>
      <c r="M17" s="6">
        <v>0</v>
      </c>
      <c r="N17" s="6">
        <v>0</v>
      </c>
      <c r="O17" s="6">
        <v>0</v>
      </c>
      <c r="P17" s="6">
        <v>0</v>
      </c>
      <c r="Q17" s="6">
        <v>0</v>
      </c>
      <c r="R17" s="6">
        <v>0</v>
      </c>
    </row>
    <row r="18" spans="1:18" ht="36.15" customHeight="1">
      <c r="A18" s="4" t="s">
        <v>99</v>
      </c>
      <c r="B18" s="4" t="s">
        <v>100</v>
      </c>
      <c r="C18" s="4" t="s">
        <v>315</v>
      </c>
      <c r="D18" s="4" t="s">
        <v>589</v>
      </c>
      <c r="E18" s="4" t="s">
        <v>590</v>
      </c>
      <c r="F18" s="5">
        <v>1</v>
      </c>
      <c r="G18" s="6">
        <v>9000</v>
      </c>
      <c r="H18" s="6">
        <v>9000</v>
      </c>
      <c r="I18" s="10">
        <v>0.9</v>
      </c>
      <c r="J18" s="6">
        <v>0.9</v>
      </c>
      <c r="K18" s="6">
        <v>0</v>
      </c>
      <c r="L18" s="6">
        <v>0</v>
      </c>
      <c r="M18" s="6">
        <v>0</v>
      </c>
      <c r="N18" s="6">
        <v>0</v>
      </c>
      <c r="O18" s="6">
        <v>0</v>
      </c>
      <c r="P18" s="6">
        <v>0</v>
      </c>
      <c r="Q18" s="6">
        <v>0</v>
      </c>
      <c r="R18" s="6">
        <v>0</v>
      </c>
    </row>
    <row r="19" spans="1:18" ht="36.15" customHeight="1">
      <c r="A19" s="4" t="s">
        <v>99</v>
      </c>
      <c r="B19" s="4" t="s">
        <v>100</v>
      </c>
      <c r="C19" s="4" t="s">
        <v>315</v>
      </c>
      <c r="D19" s="4" t="s">
        <v>591</v>
      </c>
      <c r="E19" s="4" t="s">
        <v>592</v>
      </c>
      <c r="F19" s="5">
        <v>1</v>
      </c>
      <c r="G19" s="6">
        <v>7000</v>
      </c>
      <c r="H19" s="6">
        <v>7000</v>
      </c>
      <c r="I19" s="10">
        <v>0.7</v>
      </c>
      <c r="J19" s="6">
        <v>0.7</v>
      </c>
      <c r="K19" s="6">
        <v>0</v>
      </c>
      <c r="L19" s="6">
        <v>0</v>
      </c>
      <c r="M19" s="6">
        <v>0</v>
      </c>
      <c r="N19" s="6">
        <v>0</v>
      </c>
      <c r="O19" s="6">
        <v>0</v>
      </c>
      <c r="P19" s="6">
        <v>0</v>
      </c>
      <c r="Q19" s="6">
        <v>0</v>
      </c>
      <c r="R19" s="6">
        <v>0</v>
      </c>
    </row>
    <row r="20" spans="1:18" ht="36.15" customHeight="1">
      <c r="A20" s="4" t="s">
        <v>99</v>
      </c>
      <c r="B20" s="4" t="s">
        <v>100</v>
      </c>
      <c r="C20" s="4" t="s">
        <v>315</v>
      </c>
      <c r="D20" s="4" t="s">
        <v>591</v>
      </c>
      <c r="E20" s="4" t="s">
        <v>592</v>
      </c>
      <c r="F20" s="5">
        <v>10</v>
      </c>
      <c r="G20" s="6">
        <v>4000</v>
      </c>
      <c r="H20" s="6">
        <v>40000</v>
      </c>
      <c r="I20" s="10">
        <v>4</v>
      </c>
      <c r="J20" s="6">
        <v>4</v>
      </c>
      <c r="K20" s="6">
        <v>0</v>
      </c>
      <c r="L20" s="6">
        <v>0</v>
      </c>
      <c r="M20" s="6">
        <v>0</v>
      </c>
      <c r="N20" s="6">
        <v>0</v>
      </c>
      <c r="O20" s="6">
        <v>0</v>
      </c>
      <c r="P20" s="6">
        <v>0</v>
      </c>
      <c r="Q20" s="6">
        <v>0</v>
      </c>
      <c r="R20" s="6">
        <v>0</v>
      </c>
    </row>
    <row r="21" spans="1:18" ht="36.15" customHeight="1">
      <c r="A21" s="4" t="s">
        <v>99</v>
      </c>
      <c r="B21" s="4" t="s">
        <v>100</v>
      </c>
      <c r="C21" s="4" t="s">
        <v>315</v>
      </c>
      <c r="D21" s="4" t="s">
        <v>593</v>
      </c>
      <c r="E21" s="4" t="s">
        <v>594</v>
      </c>
      <c r="F21" s="5">
        <v>1</v>
      </c>
      <c r="G21" s="6">
        <v>9000</v>
      </c>
      <c r="H21" s="6">
        <v>9000</v>
      </c>
      <c r="I21" s="10">
        <v>0.9</v>
      </c>
      <c r="J21" s="6">
        <v>0.9</v>
      </c>
      <c r="K21" s="6">
        <v>0</v>
      </c>
      <c r="L21" s="6">
        <v>0</v>
      </c>
      <c r="M21" s="6">
        <v>0</v>
      </c>
      <c r="N21" s="6">
        <v>0</v>
      </c>
      <c r="O21" s="6">
        <v>0</v>
      </c>
      <c r="P21" s="6">
        <v>0</v>
      </c>
      <c r="Q21" s="6">
        <v>0</v>
      </c>
      <c r="R21" s="6">
        <v>0</v>
      </c>
    </row>
    <row r="22" spans="1:18" ht="36.15" customHeight="1">
      <c r="A22" s="4" t="s">
        <v>99</v>
      </c>
      <c r="B22" s="4" t="s">
        <v>100</v>
      </c>
      <c r="C22" s="4" t="s">
        <v>315</v>
      </c>
      <c r="D22" s="4" t="s">
        <v>593</v>
      </c>
      <c r="E22" s="4" t="s">
        <v>594</v>
      </c>
      <c r="F22" s="5">
        <v>3</v>
      </c>
      <c r="G22" s="6">
        <v>4000</v>
      </c>
      <c r="H22" s="6">
        <v>12000</v>
      </c>
      <c r="I22" s="10">
        <v>1.2</v>
      </c>
      <c r="J22" s="6">
        <v>1.2</v>
      </c>
      <c r="K22" s="6">
        <v>0</v>
      </c>
      <c r="L22" s="6">
        <v>0</v>
      </c>
      <c r="M22" s="6">
        <v>0</v>
      </c>
      <c r="N22" s="6">
        <v>0</v>
      </c>
      <c r="O22" s="6">
        <v>0</v>
      </c>
      <c r="P22" s="6">
        <v>0</v>
      </c>
      <c r="Q22" s="6">
        <v>0</v>
      </c>
      <c r="R22" s="6">
        <v>0</v>
      </c>
    </row>
    <row r="23" spans="1:18" ht="36.15" customHeight="1">
      <c r="A23" s="4" t="s">
        <v>99</v>
      </c>
      <c r="B23" s="4" t="s">
        <v>100</v>
      </c>
      <c r="C23" s="4" t="s">
        <v>315</v>
      </c>
      <c r="D23" s="4" t="s">
        <v>595</v>
      </c>
      <c r="E23" s="4" t="s">
        <v>596</v>
      </c>
      <c r="F23" s="5">
        <v>1</v>
      </c>
      <c r="G23" s="6">
        <v>2000</v>
      </c>
      <c r="H23" s="6">
        <v>2000</v>
      </c>
      <c r="I23" s="10">
        <v>0.2</v>
      </c>
      <c r="J23" s="6">
        <v>0.2</v>
      </c>
      <c r="K23" s="6">
        <v>0</v>
      </c>
      <c r="L23" s="6">
        <v>0</v>
      </c>
      <c r="M23" s="6">
        <v>0</v>
      </c>
      <c r="N23" s="6">
        <v>0</v>
      </c>
      <c r="O23" s="6">
        <v>0</v>
      </c>
      <c r="P23" s="6">
        <v>0</v>
      </c>
      <c r="Q23" s="6">
        <v>0</v>
      </c>
      <c r="R23" s="6">
        <v>0</v>
      </c>
    </row>
    <row r="24" spans="1:18" ht="36.15" customHeight="1">
      <c r="A24" s="4" t="s">
        <v>99</v>
      </c>
      <c r="B24" s="4" t="s">
        <v>100</v>
      </c>
      <c r="C24" s="4" t="s">
        <v>315</v>
      </c>
      <c r="D24" s="4" t="s">
        <v>597</v>
      </c>
      <c r="E24" s="4" t="s">
        <v>598</v>
      </c>
      <c r="F24" s="5">
        <v>1</v>
      </c>
      <c r="G24" s="6">
        <v>20000</v>
      </c>
      <c r="H24" s="6">
        <v>20000</v>
      </c>
      <c r="I24" s="10">
        <v>2</v>
      </c>
      <c r="J24" s="6">
        <v>2</v>
      </c>
      <c r="K24" s="6">
        <v>0</v>
      </c>
      <c r="L24" s="6">
        <v>0</v>
      </c>
      <c r="M24" s="6">
        <v>0</v>
      </c>
      <c r="N24" s="6">
        <v>0</v>
      </c>
      <c r="O24" s="6">
        <v>0</v>
      </c>
      <c r="P24" s="6">
        <v>0</v>
      </c>
      <c r="Q24" s="6">
        <v>0</v>
      </c>
      <c r="R24" s="6">
        <v>0</v>
      </c>
    </row>
    <row r="25" spans="1:18" ht="36.15" customHeight="1">
      <c r="A25" s="4" t="s">
        <v>99</v>
      </c>
      <c r="B25" s="4" t="s">
        <v>100</v>
      </c>
      <c r="C25" s="4" t="s">
        <v>315</v>
      </c>
      <c r="D25" s="4" t="s">
        <v>599</v>
      </c>
      <c r="E25" s="4" t="s">
        <v>600</v>
      </c>
      <c r="F25" s="5">
        <v>1</v>
      </c>
      <c r="G25" s="6">
        <v>40000</v>
      </c>
      <c r="H25" s="6">
        <v>40000</v>
      </c>
      <c r="I25" s="10">
        <v>4</v>
      </c>
      <c r="J25" s="6">
        <v>4</v>
      </c>
      <c r="K25" s="6">
        <v>0</v>
      </c>
      <c r="L25" s="6">
        <v>0</v>
      </c>
      <c r="M25" s="6">
        <v>0</v>
      </c>
      <c r="N25" s="6">
        <v>0</v>
      </c>
      <c r="O25" s="6">
        <v>0</v>
      </c>
      <c r="P25" s="6">
        <v>0</v>
      </c>
      <c r="Q25" s="6">
        <v>0</v>
      </c>
      <c r="R25" s="6">
        <v>0</v>
      </c>
    </row>
    <row r="26" spans="1:18" ht="36.15" customHeight="1">
      <c r="A26" s="4" t="s">
        <v>99</v>
      </c>
      <c r="B26" s="4" t="s">
        <v>100</v>
      </c>
      <c r="C26" s="4" t="s">
        <v>315</v>
      </c>
      <c r="D26" s="4" t="s">
        <v>599</v>
      </c>
      <c r="E26" s="4" t="s">
        <v>600</v>
      </c>
      <c r="F26" s="5">
        <v>3</v>
      </c>
      <c r="G26" s="6">
        <v>5000</v>
      </c>
      <c r="H26" s="6">
        <v>15000</v>
      </c>
      <c r="I26" s="10">
        <v>1.5</v>
      </c>
      <c r="J26" s="6">
        <v>1.5</v>
      </c>
      <c r="K26" s="6">
        <v>0</v>
      </c>
      <c r="L26" s="6">
        <v>0</v>
      </c>
      <c r="M26" s="6">
        <v>0</v>
      </c>
      <c r="N26" s="6">
        <v>0</v>
      </c>
      <c r="O26" s="6">
        <v>0</v>
      </c>
      <c r="P26" s="6">
        <v>0</v>
      </c>
      <c r="Q26" s="6">
        <v>0</v>
      </c>
      <c r="R26" s="6">
        <v>0</v>
      </c>
    </row>
    <row r="27" spans="1:18" ht="36.15" customHeight="1">
      <c r="A27" s="4" t="s">
        <v>99</v>
      </c>
      <c r="B27" s="4" t="s">
        <v>100</v>
      </c>
      <c r="C27" s="4" t="s">
        <v>315</v>
      </c>
      <c r="D27" s="4" t="s">
        <v>601</v>
      </c>
      <c r="E27" s="4" t="s">
        <v>602</v>
      </c>
      <c r="F27" s="5">
        <v>1</v>
      </c>
      <c r="G27" s="6">
        <v>4000</v>
      </c>
      <c r="H27" s="6">
        <v>4000</v>
      </c>
      <c r="I27" s="10">
        <v>0.4</v>
      </c>
      <c r="J27" s="6">
        <v>0.4</v>
      </c>
      <c r="K27" s="6">
        <v>0</v>
      </c>
      <c r="L27" s="6">
        <v>0</v>
      </c>
      <c r="M27" s="6">
        <v>0</v>
      </c>
      <c r="N27" s="6">
        <v>0</v>
      </c>
      <c r="O27" s="6">
        <v>0</v>
      </c>
      <c r="P27" s="6">
        <v>0</v>
      </c>
      <c r="Q27" s="6">
        <v>0</v>
      </c>
      <c r="R27" s="6">
        <v>0</v>
      </c>
    </row>
    <row r="28" spans="1:18" ht="36.15" customHeight="1">
      <c r="A28" s="4" t="s">
        <v>99</v>
      </c>
      <c r="B28" s="4" t="s">
        <v>100</v>
      </c>
      <c r="C28" s="4" t="s">
        <v>315</v>
      </c>
      <c r="D28" s="4" t="s">
        <v>601</v>
      </c>
      <c r="E28" s="4" t="s">
        <v>602</v>
      </c>
      <c r="F28" s="5">
        <v>7</v>
      </c>
      <c r="G28" s="6">
        <v>1500</v>
      </c>
      <c r="H28" s="6">
        <v>10500</v>
      </c>
      <c r="I28" s="10">
        <v>1.05</v>
      </c>
      <c r="J28" s="6">
        <v>1.05</v>
      </c>
      <c r="K28" s="6">
        <v>0</v>
      </c>
      <c r="L28" s="6">
        <v>0</v>
      </c>
      <c r="M28" s="6">
        <v>0</v>
      </c>
      <c r="N28" s="6">
        <v>0</v>
      </c>
      <c r="O28" s="6">
        <v>0</v>
      </c>
      <c r="P28" s="6">
        <v>0</v>
      </c>
      <c r="Q28" s="6">
        <v>0</v>
      </c>
      <c r="R28" s="6">
        <v>0</v>
      </c>
    </row>
    <row r="29" spans="1:18" ht="36.15" customHeight="1">
      <c r="A29" s="4" t="s">
        <v>99</v>
      </c>
      <c r="B29" s="4" t="s">
        <v>100</v>
      </c>
      <c r="C29" s="4" t="s">
        <v>315</v>
      </c>
      <c r="D29" s="4" t="s">
        <v>575</v>
      </c>
      <c r="E29" s="4" t="s">
        <v>576</v>
      </c>
      <c r="F29" s="5">
        <v>14</v>
      </c>
      <c r="G29" s="6">
        <v>5000</v>
      </c>
      <c r="H29" s="6">
        <v>70000</v>
      </c>
      <c r="I29" s="10">
        <v>7</v>
      </c>
      <c r="J29" s="6">
        <v>7</v>
      </c>
      <c r="K29" s="6">
        <v>0</v>
      </c>
      <c r="L29" s="6">
        <v>0</v>
      </c>
      <c r="M29" s="6">
        <v>0</v>
      </c>
      <c r="N29" s="6">
        <v>0</v>
      </c>
      <c r="O29" s="6">
        <v>0</v>
      </c>
      <c r="P29" s="6">
        <v>0</v>
      </c>
      <c r="Q29" s="6">
        <v>0</v>
      </c>
      <c r="R29" s="6">
        <v>0</v>
      </c>
    </row>
    <row r="30" spans="1:18" ht="36.15" customHeight="1">
      <c r="A30" s="4" t="s">
        <v>99</v>
      </c>
      <c r="B30" s="4" t="s">
        <v>100</v>
      </c>
      <c r="C30" s="4" t="s">
        <v>315</v>
      </c>
      <c r="D30" s="4" t="s">
        <v>575</v>
      </c>
      <c r="E30" s="4" t="s">
        <v>576</v>
      </c>
      <c r="F30" s="5">
        <v>3</v>
      </c>
      <c r="G30" s="6">
        <v>3500</v>
      </c>
      <c r="H30" s="6">
        <v>10500</v>
      </c>
      <c r="I30" s="10">
        <v>1.05</v>
      </c>
      <c r="J30" s="6">
        <v>1.05</v>
      </c>
      <c r="K30" s="6">
        <v>0</v>
      </c>
      <c r="L30" s="6">
        <v>0</v>
      </c>
      <c r="M30" s="6">
        <v>0</v>
      </c>
      <c r="N30" s="6">
        <v>0</v>
      </c>
      <c r="O30" s="6">
        <v>0</v>
      </c>
      <c r="P30" s="6">
        <v>0</v>
      </c>
      <c r="Q30" s="6">
        <v>0</v>
      </c>
      <c r="R30" s="6">
        <v>0</v>
      </c>
    </row>
    <row r="31" spans="1:18" ht="36.15" customHeight="1">
      <c r="A31" s="4" t="s">
        <v>99</v>
      </c>
      <c r="B31" s="4" t="s">
        <v>100</v>
      </c>
      <c r="C31" s="4" t="s">
        <v>315</v>
      </c>
      <c r="D31" s="4" t="s">
        <v>603</v>
      </c>
      <c r="E31" s="4" t="s">
        <v>604</v>
      </c>
      <c r="F31" s="5">
        <v>14</v>
      </c>
      <c r="G31" s="6">
        <v>6000</v>
      </c>
      <c r="H31" s="6">
        <v>84000</v>
      </c>
      <c r="I31" s="10">
        <v>8.4</v>
      </c>
      <c r="J31" s="6">
        <v>8.4</v>
      </c>
      <c r="K31" s="6">
        <v>0</v>
      </c>
      <c r="L31" s="6">
        <v>0</v>
      </c>
      <c r="M31" s="6">
        <v>0</v>
      </c>
      <c r="N31" s="6">
        <v>0</v>
      </c>
      <c r="O31" s="6">
        <v>0</v>
      </c>
      <c r="P31" s="6">
        <v>0</v>
      </c>
      <c r="Q31" s="6">
        <v>0</v>
      </c>
      <c r="R31" s="6">
        <v>0</v>
      </c>
    </row>
    <row r="32" spans="1:18" ht="36.15" customHeight="1">
      <c r="A32" s="4" t="s">
        <v>99</v>
      </c>
      <c r="B32" s="4" t="s">
        <v>100</v>
      </c>
      <c r="C32" s="4" t="s">
        <v>315</v>
      </c>
      <c r="D32" s="4" t="s">
        <v>605</v>
      </c>
      <c r="E32" s="4" t="s">
        <v>606</v>
      </c>
      <c r="F32" s="5">
        <v>21</v>
      </c>
      <c r="G32" s="6">
        <v>2000</v>
      </c>
      <c r="H32" s="6">
        <v>42000</v>
      </c>
      <c r="I32" s="10">
        <v>4.2</v>
      </c>
      <c r="J32" s="6">
        <v>4.2</v>
      </c>
      <c r="K32" s="6">
        <v>0</v>
      </c>
      <c r="L32" s="6">
        <v>0</v>
      </c>
      <c r="M32" s="6">
        <v>0</v>
      </c>
      <c r="N32" s="6">
        <v>0</v>
      </c>
      <c r="O32" s="6">
        <v>0</v>
      </c>
      <c r="P32" s="6">
        <v>0</v>
      </c>
      <c r="Q32" s="6">
        <v>0</v>
      </c>
      <c r="R32" s="6">
        <v>0</v>
      </c>
    </row>
    <row r="33" spans="1:18" ht="36.15" customHeight="1">
      <c r="A33" s="4" t="s">
        <v>99</v>
      </c>
      <c r="B33" s="4" t="s">
        <v>100</v>
      </c>
      <c r="C33" s="4" t="s">
        <v>315</v>
      </c>
      <c r="D33" s="4" t="s">
        <v>607</v>
      </c>
      <c r="E33" s="4" t="s">
        <v>608</v>
      </c>
      <c r="F33" s="5">
        <v>2</v>
      </c>
      <c r="G33" s="6">
        <v>2000</v>
      </c>
      <c r="H33" s="6">
        <v>4000</v>
      </c>
      <c r="I33" s="10">
        <v>0.4</v>
      </c>
      <c r="J33" s="6">
        <v>0.4</v>
      </c>
      <c r="K33" s="6">
        <v>0</v>
      </c>
      <c r="L33" s="6">
        <v>0</v>
      </c>
      <c r="M33" s="6">
        <v>0</v>
      </c>
      <c r="N33" s="6">
        <v>0</v>
      </c>
      <c r="O33" s="6">
        <v>0</v>
      </c>
      <c r="P33" s="6">
        <v>0</v>
      </c>
      <c r="Q33" s="6">
        <v>0</v>
      </c>
      <c r="R33" s="6">
        <v>0</v>
      </c>
    </row>
    <row r="34" spans="1:18" ht="36.15" customHeight="1">
      <c r="A34" s="4" t="s">
        <v>99</v>
      </c>
      <c r="B34" s="4" t="s">
        <v>100</v>
      </c>
      <c r="C34" s="4" t="s">
        <v>315</v>
      </c>
      <c r="D34" s="4" t="s">
        <v>609</v>
      </c>
      <c r="E34" s="4" t="s">
        <v>610</v>
      </c>
      <c r="F34" s="5">
        <v>5</v>
      </c>
      <c r="G34" s="6">
        <v>600</v>
      </c>
      <c r="H34" s="6">
        <v>3000</v>
      </c>
      <c r="I34" s="10">
        <v>0.3</v>
      </c>
      <c r="J34" s="6">
        <v>0.3</v>
      </c>
      <c r="K34" s="6">
        <v>0</v>
      </c>
      <c r="L34" s="6">
        <v>0</v>
      </c>
      <c r="M34" s="6">
        <v>0</v>
      </c>
      <c r="N34" s="6">
        <v>0</v>
      </c>
      <c r="O34" s="6">
        <v>0</v>
      </c>
      <c r="P34" s="6">
        <v>0</v>
      </c>
      <c r="Q34" s="6">
        <v>0</v>
      </c>
      <c r="R34" s="6">
        <v>0</v>
      </c>
    </row>
    <row r="35" spans="1:18" ht="36.15" customHeight="1">
      <c r="A35" s="4" t="s">
        <v>99</v>
      </c>
      <c r="B35" s="4" t="s">
        <v>100</v>
      </c>
      <c r="C35" s="4" t="s">
        <v>315</v>
      </c>
      <c r="D35" s="4" t="s">
        <v>611</v>
      </c>
      <c r="E35" s="4" t="s">
        <v>612</v>
      </c>
      <c r="F35" s="5">
        <v>1</v>
      </c>
      <c r="G35" s="6">
        <v>3000</v>
      </c>
      <c r="H35" s="6">
        <v>3000</v>
      </c>
      <c r="I35" s="10">
        <v>0.3</v>
      </c>
      <c r="J35" s="6">
        <v>0.3</v>
      </c>
      <c r="K35" s="6">
        <v>0</v>
      </c>
      <c r="L35" s="6">
        <v>0</v>
      </c>
      <c r="M35" s="6">
        <v>0</v>
      </c>
      <c r="N35" s="6">
        <v>0</v>
      </c>
      <c r="O35" s="6">
        <v>0</v>
      </c>
      <c r="P35" s="6">
        <v>0</v>
      </c>
      <c r="Q35" s="6">
        <v>0</v>
      </c>
      <c r="R35" s="6">
        <v>0</v>
      </c>
    </row>
    <row r="36" spans="1:18" ht="36.15" customHeight="1">
      <c r="A36" s="4" t="s">
        <v>99</v>
      </c>
      <c r="B36" s="4" t="s">
        <v>100</v>
      </c>
      <c r="C36" s="4" t="s">
        <v>315</v>
      </c>
      <c r="D36" s="4" t="s">
        <v>611</v>
      </c>
      <c r="E36" s="4" t="s">
        <v>612</v>
      </c>
      <c r="F36" s="5">
        <v>19</v>
      </c>
      <c r="G36" s="6">
        <v>4000</v>
      </c>
      <c r="H36" s="6">
        <v>76000</v>
      </c>
      <c r="I36" s="10">
        <v>7.6</v>
      </c>
      <c r="J36" s="6">
        <v>7.6</v>
      </c>
      <c r="K36" s="6">
        <v>0</v>
      </c>
      <c r="L36" s="6">
        <v>0</v>
      </c>
      <c r="M36" s="6">
        <v>0</v>
      </c>
      <c r="N36" s="6">
        <v>0</v>
      </c>
      <c r="O36" s="6">
        <v>0</v>
      </c>
      <c r="P36" s="6">
        <v>0</v>
      </c>
      <c r="Q36" s="6">
        <v>0</v>
      </c>
      <c r="R36" s="6">
        <v>0</v>
      </c>
    </row>
    <row r="37" spans="1:18" ht="36.15" customHeight="1">
      <c r="A37" s="4" t="s">
        <v>99</v>
      </c>
      <c r="B37" s="4" t="s">
        <v>100</v>
      </c>
      <c r="C37" s="4" t="s">
        <v>315</v>
      </c>
      <c r="D37" s="4" t="s">
        <v>577</v>
      </c>
      <c r="E37" s="4" t="s">
        <v>578</v>
      </c>
      <c r="F37" s="5">
        <v>3000</v>
      </c>
      <c r="G37" s="6">
        <v>50</v>
      </c>
      <c r="H37" s="6">
        <v>150000</v>
      </c>
      <c r="I37" s="10">
        <v>15</v>
      </c>
      <c r="J37" s="6">
        <v>15</v>
      </c>
      <c r="K37" s="6">
        <v>0</v>
      </c>
      <c r="L37" s="6">
        <v>0</v>
      </c>
      <c r="M37" s="6">
        <v>0</v>
      </c>
      <c r="N37" s="6">
        <v>0</v>
      </c>
      <c r="O37" s="6">
        <v>0</v>
      </c>
      <c r="P37" s="6">
        <v>0</v>
      </c>
      <c r="Q37" s="6">
        <v>0</v>
      </c>
      <c r="R37" s="6">
        <v>0</v>
      </c>
    </row>
    <row r="38" spans="1:18" ht="36.15" customHeight="1">
      <c r="A38" s="4" t="s">
        <v>99</v>
      </c>
      <c r="B38" s="4" t="s">
        <v>100</v>
      </c>
      <c r="C38" s="4" t="s">
        <v>315</v>
      </c>
      <c r="D38" s="4" t="s">
        <v>613</v>
      </c>
      <c r="E38" s="4" t="s">
        <v>614</v>
      </c>
      <c r="F38" s="5">
        <v>1</v>
      </c>
      <c r="G38" s="6">
        <v>300000</v>
      </c>
      <c r="H38" s="6">
        <v>300000</v>
      </c>
      <c r="I38" s="10">
        <v>30</v>
      </c>
      <c r="J38" s="6">
        <v>30</v>
      </c>
      <c r="K38" s="6">
        <v>0</v>
      </c>
      <c r="L38" s="6">
        <v>0</v>
      </c>
      <c r="M38" s="6">
        <v>0</v>
      </c>
      <c r="N38" s="6">
        <v>0</v>
      </c>
      <c r="O38" s="6">
        <v>0</v>
      </c>
      <c r="P38" s="6">
        <v>0</v>
      </c>
      <c r="Q38" s="6">
        <v>0</v>
      </c>
      <c r="R38" s="6">
        <v>0</v>
      </c>
    </row>
    <row r="39" spans="1:18" ht="36.15" customHeight="1">
      <c r="A39" s="4" t="s">
        <v>99</v>
      </c>
      <c r="B39" s="4" t="s">
        <v>100</v>
      </c>
      <c r="C39" s="4" t="s">
        <v>315</v>
      </c>
      <c r="D39" s="4" t="s">
        <v>615</v>
      </c>
      <c r="E39" s="4" t="s">
        <v>616</v>
      </c>
      <c r="F39" s="5">
        <v>2</v>
      </c>
      <c r="G39" s="6">
        <v>10000</v>
      </c>
      <c r="H39" s="6">
        <v>20000</v>
      </c>
      <c r="I39" s="10">
        <v>2</v>
      </c>
      <c r="J39" s="6">
        <v>2</v>
      </c>
      <c r="K39" s="6">
        <v>0</v>
      </c>
      <c r="L39" s="6">
        <v>0</v>
      </c>
      <c r="M39" s="6">
        <v>0</v>
      </c>
      <c r="N39" s="6">
        <v>0</v>
      </c>
      <c r="O39" s="6">
        <v>0</v>
      </c>
      <c r="P39" s="6">
        <v>0</v>
      </c>
      <c r="Q39" s="6">
        <v>0</v>
      </c>
      <c r="R39" s="6">
        <v>0</v>
      </c>
    </row>
    <row r="40" spans="1:18" ht="36.15" customHeight="1">
      <c r="A40" s="4" t="s">
        <v>99</v>
      </c>
      <c r="B40" s="4" t="s">
        <v>100</v>
      </c>
      <c r="C40" s="4" t="s">
        <v>315</v>
      </c>
      <c r="D40" s="4" t="s">
        <v>617</v>
      </c>
      <c r="E40" s="4" t="s">
        <v>618</v>
      </c>
      <c r="F40" s="5">
        <v>4</v>
      </c>
      <c r="G40" s="6">
        <v>10000</v>
      </c>
      <c r="H40" s="6">
        <v>40000</v>
      </c>
      <c r="I40" s="10">
        <v>4</v>
      </c>
      <c r="J40" s="6">
        <v>4</v>
      </c>
      <c r="K40" s="6">
        <v>0</v>
      </c>
      <c r="L40" s="6">
        <v>0</v>
      </c>
      <c r="M40" s="6">
        <v>0</v>
      </c>
      <c r="N40" s="6">
        <v>0</v>
      </c>
      <c r="O40" s="6">
        <v>0</v>
      </c>
      <c r="P40" s="6">
        <v>0</v>
      </c>
      <c r="Q40" s="6">
        <v>0</v>
      </c>
      <c r="R40" s="6">
        <v>0</v>
      </c>
    </row>
    <row r="41" spans="1:18" ht="36.15" customHeight="1">
      <c r="A41" s="4" t="s">
        <v>99</v>
      </c>
      <c r="B41" s="4" t="s">
        <v>100</v>
      </c>
      <c r="C41" s="4" t="s">
        <v>315</v>
      </c>
      <c r="D41" s="4" t="s">
        <v>619</v>
      </c>
      <c r="E41" s="4" t="s">
        <v>620</v>
      </c>
      <c r="F41" s="5">
        <v>1</v>
      </c>
      <c r="G41" s="6">
        <v>300000</v>
      </c>
      <c r="H41" s="6">
        <v>300000</v>
      </c>
      <c r="I41" s="10">
        <v>30</v>
      </c>
      <c r="J41" s="6">
        <v>30</v>
      </c>
      <c r="K41" s="6">
        <v>0</v>
      </c>
      <c r="L41" s="6">
        <v>0</v>
      </c>
      <c r="M41" s="6">
        <v>0</v>
      </c>
      <c r="N41" s="6">
        <v>0</v>
      </c>
      <c r="O41" s="6">
        <v>0</v>
      </c>
      <c r="P41" s="6">
        <v>0</v>
      </c>
      <c r="Q41" s="6">
        <v>0</v>
      </c>
      <c r="R41" s="6">
        <v>0</v>
      </c>
    </row>
    <row r="42" spans="1:18" ht="36.15" customHeight="1">
      <c r="A42" s="4" t="s">
        <v>99</v>
      </c>
      <c r="B42" s="4" t="s">
        <v>100</v>
      </c>
      <c r="C42" s="4" t="s">
        <v>315</v>
      </c>
      <c r="D42" s="4" t="s">
        <v>621</v>
      </c>
      <c r="E42" s="4" t="s">
        <v>622</v>
      </c>
      <c r="F42" s="5">
        <v>1</v>
      </c>
      <c r="G42" s="6">
        <v>400000</v>
      </c>
      <c r="H42" s="6">
        <v>400000</v>
      </c>
      <c r="I42" s="10">
        <v>40</v>
      </c>
      <c r="J42" s="6">
        <v>40</v>
      </c>
      <c r="K42" s="6">
        <v>0</v>
      </c>
      <c r="L42" s="6">
        <v>0</v>
      </c>
      <c r="M42" s="6">
        <v>0</v>
      </c>
      <c r="N42" s="6">
        <v>0</v>
      </c>
      <c r="O42" s="6">
        <v>0</v>
      </c>
      <c r="P42" s="6">
        <v>0</v>
      </c>
      <c r="Q42" s="6">
        <v>0</v>
      </c>
      <c r="R42" s="6">
        <v>0</v>
      </c>
    </row>
    <row r="43" spans="1:18" ht="36.15" customHeight="1">
      <c r="A43" s="4" t="s">
        <v>99</v>
      </c>
      <c r="B43" s="4" t="s">
        <v>100</v>
      </c>
      <c r="C43" s="4" t="s">
        <v>315</v>
      </c>
      <c r="D43" s="4" t="s">
        <v>581</v>
      </c>
      <c r="E43" s="4" t="s">
        <v>582</v>
      </c>
      <c r="F43" s="5">
        <v>1</v>
      </c>
      <c r="G43" s="6">
        <v>3000000</v>
      </c>
      <c r="H43" s="6">
        <v>3000000</v>
      </c>
      <c r="I43" s="10">
        <v>300</v>
      </c>
      <c r="J43" s="6">
        <v>300</v>
      </c>
      <c r="K43" s="6">
        <v>0</v>
      </c>
      <c r="L43" s="6">
        <v>0</v>
      </c>
      <c r="M43" s="6">
        <v>0</v>
      </c>
      <c r="N43" s="6">
        <v>0</v>
      </c>
      <c r="O43" s="6">
        <v>0</v>
      </c>
      <c r="P43" s="6">
        <v>0</v>
      </c>
      <c r="Q43" s="6">
        <v>0</v>
      </c>
      <c r="R43" s="6">
        <v>0</v>
      </c>
    </row>
    <row r="44" spans="1:18" ht="36.15" customHeight="1">
      <c r="A44" s="4" t="s">
        <v>99</v>
      </c>
      <c r="B44" s="4" t="s">
        <v>100</v>
      </c>
      <c r="C44" s="4" t="s">
        <v>315</v>
      </c>
      <c r="D44" s="4" t="s">
        <v>623</v>
      </c>
      <c r="E44" s="4" t="s">
        <v>624</v>
      </c>
      <c r="F44" s="5">
        <v>1</v>
      </c>
      <c r="G44" s="6">
        <v>10000</v>
      </c>
      <c r="H44" s="6">
        <v>10000</v>
      </c>
      <c r="I44" s="10">
        <v>1</v>
      </c>
      <c r="J44" s="6">
        <v>1</v>
      </c>
      <c r="K44" s="6">
        <v>0</v>
      </c>
      <c r="L44" s="6">
        <v>0</v>
      </c>
      <c r="M44" s="6">
        <v>0</v>
      </c>
      <c r="N44" s="6">
        <v>0</v>
      </c>
      <c r="O44" s="6">
        <v>0</v>
      </c>
      <c r="P44" s="6">
        <v>0</v>
      </c>
      <c r="Q44" s="6">
        <v>0</v>
      </c>
      <c r="R44" s="6">
        <v>0</v>
      </c>
    </row>
    <row r="45" spans="1:18" ht="36.15" customHeight="1">
      <c r="A45" s="4" t="s">
        <v>99</v>
      </c>
      <c r="B45" s="4" t="s">
        <v>100</v>
      </c>
      <c r="C45" s="4" t="s">
        <v>315</v>
      </c>
      <c r="D45" s="4" t="s">
        <v>625</v>
      </c>
      <c r="E45" s="4" t="s">
        <v>626</v>
      </c>
      <c r="F45" s="5">
        <v>1</v>
      </c>
      <c r="G45" s="6">
        <v>350000</v>
      </c>
      <c r="H45" s="6">
        <v>350000</v>
      </c>
      <c r="I45" s="10">
        <v>35</v>
      </c>
      <c r="J45" s="6">
        <v>35</v>
      </c>
      <c r="K45" s="6">
        <v>0</v>
      </c>
      <c r="L45" s="6">
        <v>0</v>
      </c>
      <c r="M45" s="6">
        <v>0</v>
      </c>
      <c r="N45" s="6">
        <v>0</v>
      </c>
      <c r="O45" s="6">
        <v>0</v>
      </c>
      <c r="P45" s="6">
        <v>0</v>
      </c>
      <c r="Q45" s="6">
        <v>0</v>
      </c>
      <c r="R45" s="6">
        <v>0</v>
      </c>
    </row>
    <row r="46" spans="1:18" ht="36.15" customHeight="1">
      <c r="A46" s="4" t="s">
        <v>99</v>
      </c>
      <c r="B46" s="4" t="s">
        <v>100</v>
      </c>
      <c r="C46" s="4" t="s">
        <v>317</v>
      </c>
      <c r="D46" s="4" t="s">
        <v>627</v>
      </c>
      <c r="E46" s="4" t="s">
        <v>628</v>
      </c>
      <c r="F46" s="5">
        <v>6</v>
      </c>
      <c r="G46" s="6">
        <v>80000</v>
      </c>
      <c r="H46" s="6">
        <v>480000</v>
      </c>
      <c r="I46" s="10">
        <v>48</v>
      </c>
      <c r="J46" s="6">
        <v>48</v>
      </c>
      <c r="K46" s="6">
        <v>0</v>
      </c>
      <c r="L46" s="6">
        <v>0</v>
      </c>
      <c r="M46" s="6">
        <v>0</v>
      </c>
      <c r="N46" s="6">
        <v>0</v>
      </c>
      <c r="O46" s="6">
        <v>0</v>
      </c>
      <c r="P46" s="6">
        <v>0</v>
      </c>
      <c r="Q46" s="6">
        <v>0</v>
      </c>
      <c r="R46" s="6">
        <v>0</v>
      </c>
    </row>
    <row r="47" spans="1:18" ht="36.15" customHeight="1">
      <c r="A47" s="4" t="s">
        <v>99</v>
      </c>
      <c r="B47" s="4" t="s">
        <v>100</v>
      </c>
      <c r="C47" s="4" t="s">
        <v>317</v>
      </c>
      <c r="D47" s="4" t="s">
        <v>629</v>
      </c>
      <c r="E47" s="4" t="s">
        <v>630</v>
      </c>
      <c r="F47" s="5">
        <v>15</v>
      </c>
      <c r="G47" s="6">
        <v>8000</v>
      </c>
      <c r="H47" s="6">
        <v>120000</v>
      </c>
      <c r="I47" s="10">
        <v>12</v>
      </c>
      <c r="J47" s="6">
        <v>12</v>
      </c>
      <c r="K47" s="6">
        <v>0</v>
      </c>
      <c r="L47" s="6">
        <v>0</v>
      </c>
      <c r="M47" s="6">
        <v>0</v>
      </c>
      <c r="N47" s="6">
        <v>0</v>
      </c>
      <c r="O47" s="6">
        <v>0</v>
      </c>
      <c r="P47" s="6">
        <v>0</v>
      </c>
      <c r="Q47" s="6">
        <v>0</v>
      </c>
      <c r="R47" s="6">
        <v>0</v>
      </c>
    </row>
    <row r="48" spans="1:18" ht="36.15" customHeight="1">
      <c r="A48" s="4" t="s">
        <v>99</v>
      </c>
      <c r="B48" s="4" t="s">
        <v>100</v>
      </c>
      <c r="C48" s="4" t="s">
        <v>317</v>
      </c>
      <c r="D48" s="4" t="s">
        <v>629</v>
      </c>
      <c r="E48" s="4" t="s">
        <v>630</v>
      </c>
      <c r="F48" s="5">
        <v>30</v>
      </c>
      <c r="G48" s="6">
        <v>7000</v>
      </c>
      <c r="H48" s="6">
        <v>210000</v>
      </c>
      <c r="I48" s="10">
        <v>21</v>
      </c>
      <c r="J48" s="6">
        <v>21</v>
      </c>
      <c r="K48" s="6">
        <v>0</v>
      </c>
      <c r="L48" s="6">
        <v>0</v>
      </c>
      <c r="M48" s="6">
        <v>0</v>
      </c>
      <c r="N48" s="6">
        <v>0</v>
      </c>
      <c r="O48" s="6">
        <v>0</v>
      </c>
      <c r="P48" s="6">
        <v>0</v>
      </c>
      <c r="Q48" s="6">
        <v>0</v>
      </c>
      <c r="R48" s="6">
        <v>0</v>
      </c>
    </row>
    <row r="49" spans="1:18" ht="36.15" customHeight="1">
      <c r="A49" s="4" t="s">
        <v>99</v>
      </c>
      <c r="B49" s="4" t="s">
        <v>100</v>
      </c>
      <c r="C49" s="4" t="s">
        <v>317</v>
      </c>
      <c r="D49" s="4" t="s">
        <v>631</v>
      </c>
      <c r="E49" s="4" t="s">
        <v>632</v>
      </c>
      <c r="F49" s="5">
        <v>15</v>
      </c>
      <c r="G49" s="6">
        <v>11800</v>
      </c>
      <c r="H49" s="6">
        <v>177000</v>
      </c>
      <c r="I49" s="10">
        <v>17.7</v>
      </c>
      <c r="J49" s="6">
        <v>17.7</v>
      </c>
      <c r="K49" s="6">
        <v>0</v>
      </c>
      <c r="L49" s="6">
        <v>0</v>
      </c>
      <c r="M49" s="6">
        <v>0</v>
      </c>
      <c r="N49" s="6">
        <v>0</v>
      </c>
      <c r="O49" s="6">
        <v>0</v>
      </c>
      <c r="P49" s="6">
        <v>0</v>
      </c>
      <c r="Q49" s="6">
        <v>0</v>
      </c>
      <c r="R49" s="6">
        <v>0</v>
      </c>
    </row>
    <row r="50" spans="1:18" ht="36.15" customHeight="1">
      <c r="A50" s="4" t="s">
        <v>99</v>
      </c>
      <c r="B50" s="4" t="s">
        <v>100</v>
      </c>
      <c r="C50" s="4" t="s">
        <v>317</v>
      </c>
      <c r="D50" s="4" t="s">
        <v>633</v>
      </c>
      <c r="E50" s="4" t="s">
        <v>634</v>
      </c>
      <c r="F50" s="5">
        <v>5</v>
      </c>
      <c r="G50" s="6">
        <v>9000</v>
      </c>
      <c r="H50" s="6">
        <v>45000</v>
      </c>
      <c r="I50" s="10">
        <v>4.5</v>
      </c>
      <c r="J50" s="6">
        <v>4.5</v>
      </c>
      <c r="K50" s="6">
        <v>0</v>
      </c>
      <c r="L50" s="6">
        <v>0</v>
      </c>
      <c r="M50" s="6">
        <v>0</v>
      </c>
      <c r="N50" s="6">
        <v>0</v>
      </c>
      <c r="O50" s="6">
        <v>0</v>
      </c>
      <c r="P50" s="6">
        <v>0</v>
      </c>
      <c r="Q50" s="6">
        <v>0</v>
      </c>
      <c r="R50" s="6">
        <v>0</v>
      </c>
    </row>
    <row r="51" spans="1:18" ht="36.15" customHeight="1">
      <c r="A51" s="4" t="s">
        <v>99</v>
      </c>
      <c r="B51" s="4" t="s">
        <v>100</v>
      </c>
      <c r="C51" s="4" t="s">
        <v>317</v>
      </c>
      <c r="D51" s="4" t="s">
        <v>635</v>
      </c>
      <c r="E51" s="4" t="s">
        <v>636</v>
      </c>
      <c r="F51" s="5">
        <v>1</v>
      </c>
      <c r="G51" s="6">
        <v>110000</v>
      </c>
      <c r="H51" s="6">
        <v>110000</v>
      </c>
      <c r="I51" s="10">
        <v>11</v>
      </c>
      <c r="J51" s="6">
        <v>11</v>
      </c>
      <c r="K51" s="6">
        <v>0</v>
      </c>
      <c r="L51" s="6">
        <v>0</v>
      </c>
      <c r="M51" s="6">
        <v>0</v>
      </c>
      <c r="N51" s="6">
        <v>0</v>
      </c>
      <c r="O51" s="6">
        <v>0</v>
      </c>
      <c r="P51" s="6">
        <v>0</v>
      </c>
      <c r="Q51" s="6">
        <v>0</v>
      </c>
      <c r="R51" s="6">
        <v>0</v>
      </c>
    </row>
    <row r="52" spans="1:18" ht="36.15" customHeight="1">
      <c r="A52" s="4" t="s">
        <v>99</v>
      </c>
      <c r="B52" s="4" t="s">
        <v>100</v>
      </c>
      <c r="C52" s="4" t="s">
        <v>317</v>
      </c>
      <c r="D52" s="4" t="s">
        <v>637</v>
      </c>
      <c r="E52" s="4" t="s">
        <v>638</v>
      </c>
      <c r="F52" s="5">
        <v>1</v>
      </c>
      <c r="G52" s="6">
        <v>50000</v>
      </c>
      <c r="H52" s="6">
        <v>50000</v>
      </c>
      <c r="I52" s="10">
        <v>5</v>
      </c>
      <c r="J52" s="6">
        <v>5</v>
      </c>
      <c r="K52" s="6">
        <v>0</v>
      </c>
      <c r="L52" s="6">
        <v>0</v>
      </c>
      <c r="M52" s="6">
        <v>0</v>
      </c>
      <c r="N52" s="6">
        <v>0</v>
      </c>
      <c r="O52" s="6">
        <v>0</v>
      </c>
      <c r="P52" s="6">
        <v>0</v>
      </c>
      <c r="Q52" s="6">
        <v>0</v>
      </c>
      <c r="R52" s="6">
        <v>0</v>
      </c>
    </row>
    <row r="53" spans="1:18" s="1" customFormat="1" ht="36.15" customHeight="1">
      <c r="A53" s="7" t="s">
        <v>99</v>
      </c>
      <c r="B53" s="7" t="s">
        <v>100</v>
      </c>
      <c r="C53" s="7" t="s">
        <v>317</v>
      </c>
      <c r="D53" s="7" t="s">
        <v>637</v>
      </c>
      <c r="E53" s="7" t="s">
        <v>638</v>
      </c>
      <c r="F53" s="8">
        <v>1</v>
      </c>
      <c r="G53" s="9">
        <v>100000</v>
      </c>
      <c r="H53" s="9">
        <v>100000</v>
      </c>
      <c r="I53" s="12">
        <v>10</v>
      </c>
      <c r="J53" s="9">
        <v>10</v>
      </c>
      <c r="K53" s="6">
        <v>0</v>
      </c>
      <c r="L53" s="6">
        <v>0</v>
      </c>
      <c r="M53" s="6">
        <v>0</v>
      </c>
      <c r="N53" s="6">
        <v>0</v>
      </c>
      <c r="O53" s="6">
        <v>0</v>
      </c>
      <c r="P53" s="6">
        <v>0</v>
      </c>
      <c r="Q53" s="6">
        <v>0</v>
      </c>
      <c r="R53" s="6">
        <v>0</v>
      </c>
    </row>
    <row r="54" spans="1:18" ht="36.15" customHeight="1">
      <c r="A54" s="4" t="s">
        <v>99</v>
      </c>
      <c r="B54" s="4" t="s">
        <v>100</v>
      </c>
      <c r="C54" s="4" t="s">
        <v>317</v>
      </c>
      <c r="D54" s="4" t="s">
        <v>637</v>
      </c>
      <c r="E54" s="4" t="s">
        <v>638</v>
      </c>
      <c r="F54" s="5">
        <v>1</v>
      </c>
      <c r="G54" s="6">
        <v>150000</v>
      </c>
      <c r="H54" s="6">
        <v>150000</v>
      </c>
      <c r="I54" s="10">
        <v>15</v>
      </c>
      <c r="J54" s="6">
        <v>15</v>
      </c>
      <c r="K54" s="6">
        <v>0</v>
      </c>
      <c r="L54" s="6">
        <v>0</v>
      </c>
      <c r="M54" s="6">
        <v>0</v>
      </c>
      <c r="N54" s="6">
        <v>0</v>
      </c>
      <c r="O54" s="6">
        <v>0</v>
      </c>
      <c r="P54" s="6">
        <v>0</v>
      </c>
      <c r="Q54" s="6">
        <v>0</v>
      </c>
      <c r="R54" s="6">
        <v>0</v>
      </c>
    </row>
    <row r="55" spans="1:18" ht="36.15" customHeight="1">
      <c r="A55" s="4" t="s">
        <v>99</v>
      </c>
      <c r="B55" s="4" t="s">
        <v>100</v>
      </c>
      <c r="C55" s="4" t="s">
        <v>317</v>
      </c>
      <c r="D55" s="4" t="s">
        <v>637</v>
      </c>
      <c r="E55" s="4" t="s">
        <v>638</v>
      </c>
      <c r="F55" s="5">
        <v>1</v>
      </c>
      <c r="G55" s="6">
        <v>821000</v>
      </c>
      <c r="H55" s="6">
        <v>821000</v>
      </c>
      <c r="I55" s="10">
        <v>82.1</v>
      </c>
      <c r="J55" s="6">
        <v>82.1</v>
      </c>
      <c r="K55" s="6">
        <v>0</v>
      </c>
      <c r="L55" s="6">
        <v>0</v>
      </c>
      <c r="M55" s="6">
        <v>0</v>
      </c>
      <c r="N55" s="6">
        <v>0</v>
      </c>
      <c r="O55" s="6">
        <v>0</v>
      </c>
      <c r="P55" s="6">
        <v>0</v>
      </c>
      <c r="Q55" s="6">
        <v>0</v>
      </c>
      <c r="R55" s="6">
        <v>0</v>
      </c>
    </row>
    <row r="56" spans="1:18" ht="36.15" customHeight="1">
      <c r="A56" s="4" t="s">
        <v>99</v>
      </c>
      <c r="B56" s="4" t="s">
        <v>100</v>
      </c>
      <c r="C56" s="4" t="s">
        <v>317</v>
      </c>
      <c r="D56" s="4" t="s">
        <v>637</v>
      </c>
      <c r="E56" s="4" t="s">
        <v>638</v>
      </c>
      <c r="F56" s="5">
        <v>2</v>
      </c>
      <c r="G56" s="6">
        <v>25000</v>
      </c>
      <c r="H56" s="6">
        <v>50000</v>
      </c>
      <c r="I56" s="10">
        <v>5</v>
      </c>
      <c r="J56" s="6">
        <v>5</v>
      </c>
      <c r="K56" s="6">
        <v>0</v>
      </c>
      <c r="L56" s="6">
        <v>0</v>
      </c>
      <c r="M56" s="6">
        <v>0</v>
      </c>
      <c r="N56" s="6">
        <v>0</v>
      </c>
      <c r="O56" s="6">
        <v>0</v>
      </c>
      <c r="P56" s="6">
        <v>0</v>
      </c>
      <c r="Q56" s="6">
        <v>0</v>
      </c>
      <c r="R56" s="6">
        <v>0</v>
      </c>
    </row>
    <row r="57" spans="1:18" ht="36.15" customHeight="1">
      <c r="A57" s="4" t="s">
        <v>99</v>
      </c>
      <c r="B57" s="4" t="s">
        <v>100</v>
      </c>
      <c r="C57" s="4" t="s">
        <v>317</v>
      </c>
      <c r="D57" s="4" t="s">
        <v>639</v>
      </c>
      <c r="E57" s="4" t="s">
        <v>640</v>
      </c>
      <c r="F57" s="5">
        <v>10</v>
      </c>
      <c r="G57" s="6">
        <v>6500</v>
      </c>
      <c r="H57" s="6">
        <v>65000</v>
      </c>
      <c r="I57" s="10">
        <v>6.5</v>
      </c>
      <c r="J57" s="6">
        <v>6.5</v>
      </c>
      <c r="K57" s="6">
        <v>0</v>
      </c>
      <c r="L57" s="6">
        <v>0</v>
      </c>
      <c r="M57" s="6">
        <v>0</v>
      </c>
      <c r="N57" s="6">
        <v>0</v>
      </c>
      <c r="O57" s="6">
        <v>0</v>
      </c>
      <c r="P57" s="6">
        <v>0</v>
      </c>
      <c r="Q57" s="6">
        <v>0</v>
      </c>
      <c r="R57" s="6">
        <v>0</v>
      </c>
    </row>
    <row r="58" spans="1:18" ht="36.15" customHeight="1">
      <c r="A58" s="4" t="s">
        <v>99</v>
      </c>
      <c r="B58" s="4" t="s">
        <v>100</v>
      </c>
      <c r="C58" s="4" t="s">
        <v>317</v>
      </c>
      <c r="D58" s="4" t="s">
        <v>573</v>
      </c>
      <c r="E58" s="4" t="s">
        <v>574</v>
      </c>
      <c r="F58" s="5">
        <v>14</v>
      </c>
      <c r="G58" s="6">
        <v>5500</v>
      </c>
      <c r="H58" s="6">
        <v>77000</v>
      </c>
      <c r="I58" s="10">
        <v>7.7</v>
      </c>
      <c r="J58" s="6">
        <v>7.7</v>
      </c>
      <c r="K58" s="6">
        <v>0</v>
      </c>
      <c r="L58" s="6">
        <v>0</v>
      </c>
      <c r="M58" s="6">
        <v>0</v>
      </c>
      <c r="N58" s="6">
        <v>0</v>
      </c>
      <c r="O58" s="6">
        <v>0</v>
      </c>
      <c r="P58" s="6">
        <v>0</v>
      </c>
      <c r="Q58" s="6">
        <v>0</v>
      </c>
      <c r="R58" s="6">
        <v>0</v>
      </c>
    </row>
    <row r="59" spans="1:18" ht="36.15" customHeight="1">
      <c r="A59" s="4" t="s">
        <v>99</v>
      </c>
      <c r="B59" s="4" t="s">
        <v>100</v>
      </c>
      <c r="C59" s="4" t="s">
        <v>317</v>
      </c>
      <c r="D59" s="4" t="s">
        <v>591</v>
      </c>
      <c r="E59" s="4" t="s">
        <v>592</v>
      </c>
      <c r="F59" s="5">
        <v>25</v>
      </c>
      <c r="G59" s="6">
        <v>5000</v>
      </c>
      <c r="H59" s="6">
        <v>125000</v>
      </c>
      <c r="I59" s="10">
        <v>12.5</v>
      </c>
      <c r="J59" s="6">
        <v>12.5</v>
      </c>
      <c r="K59" s="6">
        <v>0</v>
      </c>
      <c r="L59" s="6">
        <v>0</v>
      </c>
      <c r="M59" s="6">
        <v>0</v>
      </c>
      <c r="N59" s="6">
        <v>0</v>
      </c>
      <c r="O59" s="6">
        <v>0</v>
      </c>
      <c r="P59" s="6">
        <v>0</v>
      </c>
      <c r="Q59" s="6">
        <v>0</v>
      </c>
      <c r="R59" s="6">
        <v>0</v>
      </c>
    </row>
    <row r="60" spans="1:18" ht="36.15" customHeight="1">
      <c r="A60" s="4" t="s">
        <v>99</v>
      </c>
      <c r="B60" s="4" t="s">
        <v>100</v>
      </c>
      <c r="C60" s="4" t="s">
        <v>317</v>
      </c>
      <c r="D60" s="4" t="s">
        <v>641</v>
      </c>
      <c r="E60" s="4" t="s">
        <v>642</v>
      </c>
      <c r="F60" s="5">
        <v>2</v>
      </c>
      <c r="G60" s="6">
        <v>5000</v>
      </c>
      <c r="H60" s="6">
        <v>10000</v>
      </c>
      <c r="I60" s="10">
        <v>1</v>
      </c>
      <c r="J60" s="6">
        <v>1</v>
      </c>
      <c r="K60" s="6">
        <v>0</v>
      </c>
      <c r="L60" s="6">
        <v>0</v>
      </c>
      <c r="M60" s="6">
        <v>0</v>
      </c>
      <c r="N60" s="6">
        <v>0</v>
      </c>
      <c r="O60" s="6">
        <v>0</v>
      </c>
      <c r="P60" s="6">
        <v>0</v>
      </c>
      <c r="Q60" s="6">
        <v>0</v>
      </c>
      <c r="R60" s="6">
        <v>0</v>
      </c>
    </row>
    <row r="61" spans="1:18" ht="36.15" customHeight="1">
      <c r="A61" s="4" t="s">
        <v>99</v>
      </c>
      <c r="B61" s="4" t="s">
        <v>100</v>
      </c>
      <c r="C61" s="4" t="s">
        <v>317</v>
      </c>
      <c r="D61" s="4" t="s">
        <v>577</v>
      </c>
      <c r="E61" s="4" t="s">
        <v>578</v>
      </c>
      <c r="F61" s="5">
        <v>600</v>
      </c>
      <c r="G61" s="6">
        <v>50</v>
      </c>
      <c r="H61" s="6">
        <v>30000</v>
      </c>
      <c r="I61" s="10">
        <v>3</v>
      </c>
      <c r="J61" s="6">
        <v>3</v>
      </c>
      <c r="K61" s="6">
        <v>0</v>
      </c>
      <c r="L61" s="6">
        <v>0</v>
      </c>
      <c r="M61" s="6">
        <v>0</v>
      </c>
      <c r="N61" s="6">
        <v>0</v>
      </c>
      <c r="O61" s="6">
        <v>0</v>
      </c>
      <c r="P61" s="6">
        <v>0</v>
      </c>
      <c r="Q61" s="6">
        <v>0</v>
      </c>
      <c r="R61" s="6">
        <v>0</v>
      </c>
    </row>
    <row r="62" spans="1:18" ht="36.15" customHeight="1">
      <c r="A62" s="4" t="s">
        <v>99</v>
      </c>
      <c r="B62" s="4" t="s">
        <v>100</v>
      </c>
      <c r="C62" s="4" t="s">
        <v>317</v>
      </c>
      <c r="D62" s="4" t="s">
        <v>643</v>
      </c>
      <c r="E62" s="4" t="s">
        <v>644</v>
      </c>
      <c r="F62" s="5">
        <v>2</v>
      </c>
      <c r="G62" s="6">
        <v>100000</v>
      </c>
      <c r="H62" s="6">
        <v>200000</v>
      </c>
      <c r="I62" s="10">
        <v>20</v>
      </c>
      <c r="J62" s="6">
        <v>20</v>
      </c>
      <c r="K62" s="6">
        <v>0</v>
      </c>
      <c r="L62" s="6">
        <v>0</v>
      </c>
      <c r="M62" s="6">
        <v>0</v>
      </c>
      <c r="N62" s="6">
        <v>0</v>
      </c>
      <c r="O62" s="6">
        <v>0</v>
      </c>
      <c r="P62" s="6">
        <v>0</v>
      </c>
      <c r="Q62" s="6">
        <v>0</v>
      </c>
      <c r="R62" s="6">
        <v>0</v>
      </c>
    </row>
    <row r="63" spans="1:18" ht="36.15" customHeight="1">
      <c r="A63" s="4" t="s">
        <v>99</v>
      </c>
      <c r="B63" s="4" t="s">
        <v>100</v>
      </c>
      <c r="C63" s="4" t="s">
        <v>317</v>
      </c>
      <c r="D63" s="4" t="s">
        <v>645</v>
      </c>
      <c r="E63" s="4" t="s">
        <v>646</v>
      </c>
      <c r="F63" s="5">
        <v>1</v>
      </c>
      <c r="G63" s="6">
        <v>200000</v>
      </c>
      <c r="H63" s="6">
        <v>200000</v>
      </c>
      <c r="I63" s="10">
        <v>20</v>
      </c>
      <c r="J63" s="6">
        <v>20</v>
      </c>
      <c r="K63" s="6">
        <v>0</v>
      </c>
      <c r="L63" s="6">
        <v>0</v>
      </c>
      <c r="M63" s="6">
        <v>0</v>
      </c>
      <c r="N63" s="6">
        <v>0</v>
      </c>
      <c r="O63" s="6">
        <v>0</v>
      </c>
      <c r="P63" s="6">
        <v>0</v>
      </c>
      <c r="Q63" s="6">
        <v>0</v>
      </c>
      <c r="R63" s="6">
        <v>0</v>
      </c>
    </row>
    <row r="64" spans="1:18" ht="36.15" customHeight="1">
      <c r="A64" s="4" t="s">
        <v>99</v>
      </c>
      <c r="B64" s="4" t="s">
        <v>100</v>
      </c>
      <c r="C64" s="4" t="s">
        <v>317</v>
      </c>
      <c r="D64" s="4" t="s">
        <v>613</v>
      </c>
      <c r="E64" s="4" t="s">
        <v>614</v>
      </c>
      <c r="F64" s="5">
        <v>1</v>
      </c>
      <c r="G64" s="6">
        <v>400000</v>
      </c>
      <c r="H64" s="6">
        <v>400000</v>
      </c>
      <c r="I64" s="10">
        <v>40</v>
      </c>
      <c r="J64" s="6">
        <v>40</v>
      </c>
      <c r="K64" s="6">
        <v>0</v>
      </c>
      <c r="L64" s="6">
        <v>0</v>
      </c>
      <c r="M64" s="6">
        <v>0</v>
      </c>
      <c r="N64" s="6">
        <v>0</v>
      </c>
      <c r="O64" s="6">
        <v>0</v>
      </c>
      <c r="P64" s="6">
        <v>0</v>
      </c>
      <c r="Q64" s="6">
        <v>0</v>
      </c>
      <c r="R64" s="6">
        <v>0</v>
      </c>
    </row>
    <row r="65" spans="1:18" ht="36.15" customHeight="1">
      <c r="A65" s="4" t="s">
        <v>99</v>
      </c>
      <c r="B65" s="4" t="s">
        <v>100</v>
      </c>
      <c r="C65" s="4" t="s">
        <v>317</v>
      </c>
      <c r="D65" s="4" t="s">
        <v>613</v>
      </c>
      <c r="E65" s="4" t="s">
        <v>614</v>
      </c>
      <c r="F65" s="5">
        <v>1</v>
      </c>
      <c r="G65" s="6">
        <v>4410000</v>
      </c>
      <c r="H65" s="6">
        <v>4410000</v>
      </c>
      <c r="I65" s="10">
        <v>441</v>
      </c>
      <c r="J65" s="6">
        <v>441</v>
      </c>
      <c r="K65" s="6">
        <v>0</v>
      </c>
      <c r="L65" s="6">
        <v>0</v>
      </c>
      <c r="M65" s="6">
        <v>0</v>
      </c>
      <c r="N65" s="6">
        <v>0</v>
      </c>
      <c r="O65" s="6">
        <v>0</v>
      </c>
      <c r="P65" s="6">
        <v>0</v>
      </c>
      <c r="Q65" s="6">
        <v>0</v>
      </c>
      <c r="R65" s="6">
        <v>0</v>
      </c>
    </row>
    <row r="66" spans="1:18" ht="36.15" customHeight="1">
      <c r="A66" s="4" t="s">
        <v>99</v>
      </c>
      <c r="B66" s="4" t="s">
        <v>100</v>
      </c>
      <c r="C66" s="4" t="s">
        <v>317</v>
      </c>
      <c r="D66" s="4" t="s">
        <v>581</v>
      </c>
      <c r="E66" s="4" t="s">
        <v>582</v>
      </c>
      <c r="F66" s="5">
        <v>10</v>
      </c>
      <c r="G66" s="6">
        <v>5000</v>
      </c>
      <c r="H66" s="6">
        <v>50000</v>
      </c>
      <c r="I66" s="10">
        <v>5</v>
      </c>
      <c r="J66" s="6">
        <v>5</v>
      </c>
      <c r="K66" s="6">
        <v>0</v>
      </c>
      <c r="L66" s="6">
        <v>0</v>
      </c>
      <c r="M66" s="6">
        <v>0</v>
      </c>
      <c r="N66" s="6">
        <v>0</v>
      </c>
      <c r="O66" s="6">
        <v>0</v>
      </c>
      <c r="P66" s="6">
        <v>0</v>
      </c>
      <c r="Q66" s="6">
        <v>0</v>
      </c>
      <c r="R66" s="6">
        <v>0</v>
      </c>
    </row>
    <row r="67" spans="1:18" ht="36.15" customHeight="1">
      <c r="A67" s="4" t="s">
        <v>99</v>
      </c>
      <c r="B67" s="4" t="s">
        <v>100</v>
      </c>
      <c r="C67" s="4" t="s">
        <v>500</v>
      </c>
      <c r="D67" s="4" t="s">
        <v>577</v>
      </c>
      <c r="E67" s="15" t="s">
        <v>578</v>
      </c>
      <c r="F67" s="5">
        <v>12000</v>
      </c>
      <c r="G67" s="6">
        <v>50</v>
      </c>
      <c r="H67" s="6">
        <v>600000</v>
      </c>
      <c r="I67" s="10">
        <v>60</v>
      </c>
      <c r="J67" s="6">
        <v>60</v>
      </c>
      <c r="K67" s="6">
        <v>0</v>
      </c>
      <c r="L67" s="6">
        <v>0</v>
      </c>
      <c r="M67" s="6">
        <v>0</v>
      </c>
      <c r="N67" s="6">
        <v>0</v>
      </c>
      <c r="O67" s="6">
        <v>0</v>
      </c>
      <c r="P67" s="6">
        <v>0</v>
      </c>
      <c r="Q67" s="6">
        <v>0</v>
      </c>
      <c r="R67" s="6">
        <v>0</v>
      </c>
    </row>
    <row r="68" spans="1:18" ht="36.15" customHeight="1">
      <c r="A68" s="4" t="s">
        <v>101</v>
      </c>
      <c r="B68" s="4" t="s">
        <v>102</v>
      </c>
      <c r="C68" s="4" t="s">
        <v>500</v>
      </c>
      <c r="D68" s="4" t="s">
        <v>581</v>
      </c>
      <c r="E68" s="15" t="s">
        <v>582</v>
      </c>
      <c r="F68" s="5">
        <v>20</v>
      </c>
      <c r="G68" s="6">
        <v>150</v>
      </c>
      <c r="H68" s="6">
        <v>3000</v>
      </c>
      <c r="I68" s="10">
        <v>0.3</v>
      </c>
      <c r="J68" s="6">
        <v>0.3</v>
      </c>
      <c r="K68" s="6">
        <v>0</v>
      </c>
      <c r="L68" s="6">
        <v>0</v>
      </c>
      <c r="M68" s="6">
        <v>0</v>
      </c>
      <c r="N68" s="6">
        <v>0</v>
      </c>
      <c r="O68" s="6">
        <v>0</v>
      </c>
      <c r="P68" s="6">
        <v>0</v>
      </c>
      <c r="Q68" s="6">
        <v>0</v>
      </c>
      <c r="R68" s="6">
        <v>0</v>
      </c>
    </row>
    <row r="69" spans="1:18" ht="36.15" customHeight="1">
      <c r="A69" s="4" t="s">
        <v>101</v>
      </c>
      <c r="B69" s="4" t="s">
        <v>102</v>
      </c>
      <c r="C69" s="4" t="s">
        <v>500</v>
      </c>
      <c r="D69" s="4" t="s">
        <v>577</v>
      </c>
      <c r="E69" s="15" t="s">
        <v>578</v>
      </c>
      <c r="F69" s="5">
        <v>200</v>
      </c>
      <c r="G69" s="6">
        <v>50</v>
      </c>
      <c r="H69" s="6">
        <v>10000</v>
      </c>
      <c r="I69" s="10">
        <v>1</v>
      </c>
      <c r="J69" s="6">
        <v>1</v>
      </c>
      <c r="K69" s="6">
        <v>0</v>
      </c>
      <c r="L69" s="6">
        <v>0</v>
      </c>
      <c r="M69" s="6">
        <v>0</v>
      </c>
      <c r="N69" s="6">
        <v>0</v>
      </c>
      <c r="O69" s="6">
        <v>0</v>
      </c>
      <c r="P69" s="6">
        <v>0</v>
      </c>
      <c r="Q69" s="6">
        <v>0</v>
      </c>
      <c r="R69" s="6">
        <v>0</v>
      </c>
    </row>
    <row r="70" spans="1:18" ht="36.15" customHeight="1">
      <c r="A70" s="4" t="s">
        <v>101</v>
      </c>
      <c r="B70" s="4" t="s">
        <v>102</v>
      </c>
      <c r="C70" s="4" t="s">
        <v>500</v>
      </c>
      <c r="D70" s="4" t="s">
        <v>647</v>
      </c>
      <c r="E70" s="15" t="s">
        <v>648</v>
      </c>
      <c r="F70" s="5">
        <v>1</v>
      </c>
      <c r="G70" s="6">
        <v>30000</v>
      </c>
      <c r="H70" s="6">
        <v>30000</v>
      </c>
      <c r="I70" s="10">
        <v>3</v>
      </c>
      <c r="J70" s="6">
        <v>3</v>
      </c>
      <c r="K70" s="6">
        <v>0</v>
      </c>
      <c r="L70" s="6">
        <v>0</v>
      </c>
      <c r="M70" s="6">
        <v>0</v>
      </c>
      <c r="N70" s="6">
        <v>0</v>
      </c>
      <c r="O70" s="6">
        <v>0</v>
      </c>
      <c r="P70" s="6">
        <v>0</v>
      </c>
      <c r="Q70" s="6">
        <v>0</v>
      </c>
      <c r="R70" s="6">
        <v>0</v>
      </c>
    </row>
    <row r="71" spans="1:18" ht="36.15" customHeight="1">
      <c r="A71" s="4" t="s">
        <v>105</v>
      </c>
      <c r="B71" s="4" t="s">
        <v>106</v>
      </c>
      <c r="C71" s="4" t="s">
        <v>500</v>
      </c>
      <c r="D71" s="4" t="s">
        <v>581</v>
      </c>
      <c r="E71" s="15" t="s">
        <v>582</v>
      </c>
      <c r="F71" s="5">
        <v>20</v>
      </c>
      <c r="G71" s="6">
        <v>500</v>
      </c>
      <c r="H71" s="6">
        <v>10000</v>
      </c>
      <c r="I71" s="10">
        <v>1</v>
      </c>
      <c r="J71" s="6">
        <v>1</v>
      </c>
      <c r="K71" s="6">
        <v>0</v>
      </c>
      <c r="L71" s="6">
        <v>0</v>
      </c>
      <c r="M71" s="6">
        <v>0</v>
      </c>
      <c r="N71" s="6">
        <v>0</v>
      </c>
      <c r="O71" s="6">
        <v>0</v>
      </c>
      <c r="P71" s="6">
        <v>0</v>
      </c>
      <c r="Q71" s="6">
        <v>0</v>
      </c>
      <c r="R71" s="6">
        <v>0</v>
      </c>
    </row>
    <row r="72" spans="1:18" ht="36.15" customHeight="1">
      <c r="A72" s="4" t="s">
        <v>105</v>
      </c>
      <c r="B72" s="4" t="s">
        <v>106</v>
      </c>
      <c r="C72" s="4" t="s">
        <v>500</v>
      </c>
      <c r="D72" s="4" t="s">
        <v>577</v>
      </c>
      <c r="E72" s="15" t="s">
        <v>578</v>
      </c>
      <c r="F72" s="5">
        <v>5</v>
      </c>
      <c r="G72" s="6">
        <v>400</v>
      </c>
      <c r="H72" s="6">
        <v>2000</v>
      </c>
      <c r="I72" s="10">
        <v>0.2</v>
      </c>
      <c r="J72" s="6">
        <v>0.2</v>
      </c>
      <c r="K72" s="6">
        <v>0</v>
      </c>
      <c r="L72" s="6">
        <v>0</v>
      </c>
      <c r="M72" s="6">
        <v>0</v>
      </c>
      <c r="N72" s="6">
        <v>0</v>
      </c>
      <c r="O72" s="6">
        <v>0</v>
      </c>
      <c r="P72" s="6">
        <v>0</v>
      </c>
      <c r="Q72" s="6">
        <v>0</v>
      </c>
      <c r="R72" s="6">
        <v>0</v>
      </c>
    </row>
    <row r="73" spans="1:18" ht="36.15" customHeight="1">
      <c r="A73" s="4" t="s">
        <v>103</v>
      </c>
      <c r="B73" s="4" t="s">
        <v>104</v>
      </c>
      <c r="C73" s="4" t="s">
        <v>318</v>
      </c>
      <c r="D73" s="4" t="s">
        <v>581</v>
      </c>
      <c r="E73" s="4" t="s">
        <v>582</v>
      </c>
      <c r="F73" s="5">
        <v>1</v>
      </c>
      <c r="G73" s="6">
        <v>922800</v>
      </c>
      <c r="H73" s="6">
        <v>922800</v>
      </c>
      <c r="I73" s="10">
        <v>92.28</v>
      </c>
      <c r="J73" s="6">
        <v>92.28</v>
      </c>
      <c r="K73" s="6">
        <v>0</v>
      </c>
      <c r="L73" s="6">
        <v>0</v>
      </c>
      <c r="M73" s="6">
        <v>0</v>
      </c>
      <c r="N73" s="6">
        <v>0</v>
      </c>
      <c r="O73" s="6">
        <v>0</v>
      </c>
      <c r="P73" s="6">
        <v>0</v>
      </c>
      <c r="Q73" s="6">
        <v>0</v>
      </c>
      <c r="R73" s="6">
        <v>0</v>
      </c>
    </row>
    <row r="74" spans="1:18" ht="34.200000000000003" customHeight="1">
      <c r="A74" s="3"/>
      <c r="B74" s="3" t="s">
        <v>319</v>
      </c>
      <c r="C74" s="3"/>
      <c r="D74" s="3"/>
      <c r="E74" s="3"/>
      <c r="F74" s="16">
        <f>SUM(F6:F73)</f>
        <v>16188</v>
      </c>
      <c r="G74" s="3"/>
      <c r="H74" s="10">
        <f>SUM(H6:H73)</f>
        <v>16627900</v>
      </c>
      <c r="I74" s="10">
        <f>SUM(I6:I73)</f>
        <v>1662.79</v>
      </c>
      <c r="J74" s="10">
        <f>SUM(J6:J73)</f>
        <v>1662.79</v>
      </c>
      <c r="K74" s="6">
        <v>0</v>
      </c>
      <c r="L74" s="6">
        <v>0</v>
      </c>
      <c r="M74" s="6">
        <v>0</v>
      </c>
      <c r="N74" s="6">
        <v>0</v>
      </c>
      <c r="O74" s="6">
        <v>0</v>
      </c>
      <c r="P74" s="6">
        <v>0</v>
      </c>
      <c r="Q74" s="6">
        <v>0</v>
      </c>
      <c r="R74" s="6">
        <v>0</v>
      </c>
    </row>
    <row r="75" spans="1:18" ht="40.200000000000003" customHeight="1">
      <c r="A75" s="68" t="s">
        <v>649</v>
      </c>
      <c r="B75" s="68"/>
      <c r="C75" s="68"/>
      <c r="D75" s="68"/>
      <c r="E75" s="68"/>
      <c r="F75" s="68"/>
      <c r="G75" s="68"/>
      <c r="H75" s="68"/>
      <c r="I75" s="68"/>
      <c r="J75" s="68"/>
      <c r="K75" s="68"/>
      <c r="L75" s="68"/>
      <c r="M75" s="68"/>
      <c r="N75" s="68"/>
      <c r="O75" s="68"/>
      <c r="P75" s="68"/>
      <c r="Q75" s="68"/>
      <c r="R75" s="68"/>
    </row>
  </sheetData>
  <mergeCells count="10">
    <mergeCell ref="A2:R2"/>
    <mergeCell ref="A3:K3"/>
    <mergeCell ref="F4:H4"/>
    <mergeCell ref="I4:R4"/>
    <mergeCell ref="A75:R75"/>
    <mergeCell ref="A4:A5"/>
    <mergeCell ref="B4:B5"/>
    <mergeCell ref="C4:C5"/>
    <mergeCell ref="D4:D5"/>
    <mergeCell ref="E4:E5"/>
  </mergeCells>
  <phoneticPr fontId="12" type="noConversion"/>
  <pageMargins left="0.75" right="0.75" top="0.268999993801117" bottom="0.268999993801117" header="0" footer="0"/>
  <pageSetup paperSize="9" pageOrder="overThenDown" orientation="portrait" r:id="rId1"/>
</worksheet>
</file>

<file path=xl/worksheets/sheet2.xml><?xml version="1.0" encoding="utf-8"?>
<worksheet xmlns="http://schemas.openxmlformats.org/spreadsheetml/2006/main" xmlns:r="http://schemas.openxmlformats.org/officeDocument/2006/relationships">
  <dimension ref="A1:D41"/>
  <sheetViews>
    <sheetView topLeftCell="A25" zoomScale="70" zoomScaleNormal="70" workbookViewId="0">
      <selection activeCell="B38" sqref="B38"/>
    </sheetView>
  </sheetViews>
  <sheetFormatPr defaultColWidth="9.77734375" defaultRowHeight="14.4"/>
  <cols>
    <col min="1" max="1" width="51.33203125" style="33" customWidth="1"/>
    <col min="2" max="3" width="25.6640625" style="33" customWidth="1"/>
    <col min="4" max="4" width="51.33203125" style="33" customWidth="1"/>
    <col min="5" max="5" width="9.77734375" style="33" customWidth="1"/>
    <col min="6" max="16384" width="9.77734375" style="33"/>
  </cols>
  <sheetData>
    <row r="1" spans="1:4" ht="22.8" customHeight="1">
      <c r="A1" s="64" t="s">
        <v>2</v>
      </c>
      <c r="B1" s="64"/>
      <c r="C1" s="64"/>
      <c r="D1" s="64"/>
    </row>
    <row r="2" spans="1:4" ht="57" customHeight="1">
      <c r="A2" s="65" t="s">
        <v>26</v>
      </c>
      <c r="B2" s="65"/>
      <c r="C2" s="65"/>
      <c r="D2" s="65"/>
    </row>
    <row r="3" spans="1:4" ht="22.8" customHeight="1">
      <c r="A3" s="34"/>
      <c r="B3" s="34"/>
      <c r="C3" s="34"/>
      <c r="D3" s="35" t="s">
        <v>27</v>
      </c>
    </row>
    <row r="4" spans="1:4" ht="57" customHeight="1">
      <c r="A4" s="63" t="s">
        <v>28</v>
      </c>
      <c r="B4" s="63"/>
      <c r="C4" s="63" t="s">
        <v>29</v>
      </c>
      <c r="D4" s="63"/>
    </row>
    <row r="5" spans="1:4" ht="34.200000000000003" customHeight="1">
      <c r="A5" s="36" t="s">
        <v>30</v>
      </c>
      <c r="B5" s="36" t="s">
        <v>650</v>
      </c>
      <c r="C5" s="36" t="s">
        <v>30</v>
      </c>
      <c r="D5" s="36" t="s">
        <v>650</v>
      </c>
    </row>
    <row r="6" spans="1:4" ht="34.200000000000003" customHeight="1">
      <c r="A6" s="38" t="s">
        <v>32</v>
      </c>
      <c r="B6" s="58">
        <v>7738.36</v>
      </c>
      <c r="C6" s="38" t="s">
        <v>33</v>
      </c>
      <c r="D6" s="42">
        <v>6909.78</v>
      </c>
    </row>
    <row r="7" spans="1:4" ht="34.200000000000003" customHeight="1">
      <c r="A7" s="38" t="s">
        <v>34</v>
      </c>
      <c r="B7" s="40">
        <v>0</v>
      </c>
      <c r="C7" s="38" t="s">
        <v>35</v>
      </c>
      <c r="D7" s="42">
        <v>0</v>
      </c>
    </row>
    <row r="8" spans="1:4" ht="34.200000000000003" customHeight="1">
      <c r="A8" s="38" t="s">
        <v>36</v>
      </c>
      <c r="B8" s="40">
        <v>0</v>
      </c>
      <c r="C8" s="38" t="s">
        <v>37</v>
      </c>
      <c r="D8" s="42">
        <v>0</v>
      </c>
    </row>
    <row r="9" spans="1:4" ht="34.200000000000003" customHeight="1">
      <c r="A9" s="38" t="s">
        <v>38</v>
      </c>
      <c r="B9" s="40">
        <v>0</v>
      </c>
      <c r="C9" s="38" t="s">
        <v>39</v>
      </c>
      <c r="D9" s="42">
        <v>0</v>
      </c>
    </row>
    <row r="10" spans="1:4" ht="34.200000000000003" customHeight="1">
      <c r="A10" s="38" t="s">
        <v>40</v>
      </c>
      <c r="B10" s="40">
        <v>0</v>
      </c>
      <c r="C10" s="38" t="s">
        <v>41</v>
      </c>
      <c r="D10" s="42">
        <v>0</v>
      </c>
    </row>
    <row r="11" spans="1:4" ht="34.200000000000003" customHeight="1">
      <c r="A11" s="38" t="s">
        <v>42</v>
      </c>
      <c r="B11" s="40">
        <v>0</v>
      </c>
      <c r="C11" s="38" t="s">
        <v>43</v>
      </c>
      <c r="D11" s="42">
        <v>0</v>
      </c>
    </row>
    <row r="12" spans="1:4" ht="34.200000000000003" customHeight="1">
      <c r="A12" s="38" t="s">
        <v>44</v>
      </c>
      <c r="B12" s="40">
        <v>0</v>
      </c>
      <c r="C12" s="38" t="s">
        <v>45</v>
      </c>
      <c r="D12" s="42">
        <v>0</v>
      </c>
    </row>
    <row r="13" spans="1:4" ht="34.200000000000003" customHeight="1">
      <c r="A13" s="38" t="s">
        <v>46</v>
      </c>
      <c r="B13" s="40">
        <v>0</v>
      </c>
      <c r="C13" s="38" t="s">
        <v>47</v>
      </c>
      <c r="D13" s="42">
        <v>1010.48</v>
      </c>
    </row>
    <row r="14" spans="1:4" ht="34.200000000000003" customHeight="1">
      <c r="A14" s="38" t="s">
        <v>48</v>
      </c>
      <c r="B14" s="40">
        <v>0</v>
      </c>
      <c r="C14" s="38" t="s">
        <v>49</v>
      </c>
      <c r="D14" s="42">
        <v>0</v>
      </c>
    </row>
    <row r="15" spans="1:4" ht="34.200000000000003" customHeight="1">
      <c r="A15" s="38"/>
      <c r="B15" s="40"/>
      <c r="C15" s="38" t="s">
        <v>50</v>
      </c>
      <c r="D15" s="42">
        <v>234.1</v>
      </c>
    </row>
    <row r="16" spans="1:4" ht="34.200000000000003" customHeight="1">
      <c r="A16" s="38"/>
      <c r="B16" s="40"/>
      <c r="C16" s="38" t="s">
        <v>51</v>
      </c>
      <c r="D16" s="42">
        <v>0</v>
      </c>
    </row>
    <row r="17" spans="1:4" ht="34.200000000000003" customHeight="1">
      <c r="A17" s="38"/>
      <c r="B17" s="40"/>
      <c r="C17" s="38" t="s">
        <v>52</v>
      </c>
      <c r="D17" s="42">
        <v>0</v>
      </c>
    </row>
    <row r="18" spans="1:4" ht="34.200000000000003" customHeight="1">
      <c r="A18" s="38"/>
      <c r="B18" s="40"/>
      <c r="C18" s="38" t="s">
        <v>53</v>
      </c>
      <c r="D18" s="42">
        <v>0</v>
      </c>
    </row>
    <row r="19" spans="1:4" ht="34.200000000000003" customHeight="1">
      <c r="A19" s="38"/>
      <c r="B19" s="40"/>
      <c r="C19" s="38" t="s">
        <v>54</v>
      </c>
      <c r="D19" s="42">
        <v>0</v>
      </c>
    </row>
    <row r="20" spans="1:4" ht="34.200000000000003" customHeight="1">
      <c r="A20" s="38"/>
      <c r="B20" s="40"/>
      <c r="C20" s="38" t="s">
        <v>55</v>
      </c>
      <c r="D20" s="42">
        <v>0</v>
      </c>
    </row>
    <row r="21" spans="1:4" ht="34.200000000000003" customHeight="1">
      <c r="A21" s="38"/>
      <c r="B21" s="40"/>
      <c r="C21" s="38" t="s">
        <v>56</v>
      </c>
      <c r="D21" s="42">
        <v>0</v>
      </c>
    </row>
    <row r="22" spans="1:4" ht="34.200000000000003" customHeight="1">
      <c r="A22" s="38"/>
      <c r="B22" s="40"/>
      <c r="C22" s="38" t="s">
        <v>57</v>
      </c>
      <c r="D22" s="42">
        <v>0</v>
      </c>
    </row>
    <row r="23" spans="1:4" ht="34.200000000000003" customHeight="1">
      <c r="A23" s="38"/>
      <c r="B23" s="40"/>
      <c r="C23" s="38" t="s">
        <v>58</v>
      </c>
      <c r="D23" s="42">
        <v>0</v>
      </c>
    </row>
    <row r="24" spans="1:4" ht="34.200000000000003" customHeight="1">
      <c r="A24" s="38"/>
      <c r="B24" s="40"/>
      <c r="C24" s="38" t="s">
        <v>59</v>
      </c>
      <c r="D24" s="42">
        <v>0</v>
      </c>
    </row>
    <row r="25" spans="1:4" ht="34.200000000000003" customHeight="1">
      <c r="A25" s="38"/>
      <c r="B25" s="40"/>
      <c r="C25" s="38" t="s">
        <v>60</v>
      </c>
      <c r="D25" s="42">
        <v>292.02999999999997</v>
      </c>
    </row>
    <row r="26" spans="1:4" ht="34.200000000000003" customHeight="1">
      <c r="A26" s="38"/>
      <c r="B26" s="40"/>
      <c r="C26" s="38" t="s">
        <v>61</v>
      </c>
      <c r="D26" s="42">
        <v>0</v>
      </c>
    </row>
    <row r="27" spans="1:4" ht="34.200000000000003" customHeight="1">
      <c r="A27" s="38"/>
      <c r="B27" s="40"/>
      <c r="C27" s="38" t="s">
        <v>62</v>
      </c>
      <c r="D27" s="42">
        <v>0</v>
      </c>
    </row>
    <row r="28" spans="1:4" ht="34.200000000000003" customHeight="1">
      <c r="A28" s="38"/>
      <c r="B28" s="40"/>
      <c r="C28" s="38" t="s">
        <v>63</v>
      </c>
      <c r="D28" s="42">
        <v>0</v>
      </c>
    </row>
    <row r="29" spans="1:4" ht="34.200000000000003" customHeight="1">
      <c r="A29" s="38"/>
      <c r="B29" s="40"/>
      <c r="C29" s="38" t="s">
        <v>64</v>
      </c>
      <c r="D29" s="42">
        <v>0</v>
      </c>
    </row>
    <row r="30" spans="1:4" ht="34.200000000000003" customHeight="1">
      <c r="A30" s="38"/>
      <c r="B30" s="40"/>
      <c r="C30" s="38" t="s">
        <v>65</v>
      </c>
      <c r="D30" s="42">
        <v>0</v>
      </c>
    </row>
    <row r="31" spans="1:4" ht="34.200000000000003" customHeight="1">
      <c r="A31" s="38"/>
      <c r="B31" s="40"/>
      <c r="C31" s="38" t="s">
        <v>66</v>
      </c>
      <c r="D31" s="42">
        <v>0</v>
      </c>
    </row>
    <row r="32" spans="1:4" ht="34.200000000000003" customHeight="1">
      <c r="A32" s="38"/>
      <c r="B32" s="40"/>
      <c r="C32" s="38" t="s">
        <v>67</v>
      </c>
      <c r="D32" s="42">
        <v>0</v>
      </c>
    </row>
    <row r="33" spans="1:4" ht="34.200000000000003" customHeight="1">
      <c r="A33" s="38"/>
      <c r="B33" s="40"/>
      <c r="C33" s="38" t="s">
        <v>68</v>
      </c>
      <c r="D33" s="42">
        <v>0</v>
      </c>
    </row>
    <row r="34" spans="1:4" ht="34.200000000000003" customHeight="1">
      <c r="A34" s="38"/>
      <c r="B34" s="40"/>
      <c r="C34" s="38" t="s">
        <v>69</v>
      </c>
      <c r="D34" s="42">
        <v>0</v>
      </c>
    </row>
    <row r="35" spans="1:4" ht="34.200000000000003" customHeight="1">
      <c r="A35" s="38"/>
      <c r="B35" s="40"/>
      <c r="C35" s="38" t="s">
        <v>70</v>
      </c>
      <c r="D35" s="42">
        <v>0</v>
      </c>
    </row>
    <row r="36" spans="1:4" ht="34.200000000000003" customHeight="1">
      <c r="A36" s="38"/>
      <c r="B36" s="40"/>
      <c r="C36" s="38" t="s">
        <v>71</v>
      </c>
      <c r="D36" s="42">
        <v>0</v>
      </c>
    </row>
    <row r="37" spans="1:4" ht="34.200000000000003" customHeight="1">
      <c r="A37" s="37" t="s">
        <v>72</v>
      </c>
      <c r="B37" s="39">
        <f>B6+B7+B8+B9+B10+B11+B12+B13+B14</f>
        <v>7738.36</v>
      </c>
      <c r="C37" s="37" t="s">
        <v>73</v>
      </c>
      <c r="D37" s="41">
        <f>SUM(D6:D36)</f>
        <v>8446.3900000000012</v>
      </c>
    </row>
    <row r="38" spans="1:4" ht="34.200000000000003" customHeight="1">
      <c r="A38" s="7" t="s">
        <v>74</v>
      </c>
      <c r="B38" s="58">
        <v>708.03</v>
      </c>
      <c r="C38" s="7" t="s">
        <v>75</v>
      </c>
      <c r="D38" s="42">
        <v>0</v>
      </c>
    </row>
    <row r="39" spans="1:4" ht="34.200000000000003" customHeight="1">
      <c r="A39" s="37" t="s">
        <v>76</v>
      </c>
      <c r="B39" s="39">
        <f>B37+B38</f>
        <v>8446.39</v>
      </c>
      <c r="C39" s="37" t="s">
        <v>77</v>
      </c>
      <c r="D39" s="41">
        <f>D37+D38</f>
        <v>8446.3900000000012</v>
      </c>
    </row>
    <row r="40" spans="1:4" ht="22.8" customHeight="1">
      <c r="A40" s="66" t="s">
        <v>78</v>
      </c>
      <c r="B40" s="66"/>
      <c r="C40" s="66"/>
      <c r="D40" s="66"/>
    </row>
    <row r="41" spans="1:4" ht="142.19999999999999" customHeight="1">
      <c r="A41" s="62" t="s">
        <v>79</v>
      </c>
      <c r="B41" s="62"/>
      <c r="C41" s="62"/>
      <c r="D41" s="62"/>
    </row>
  </sheetData>
  <mergeCells count="6">
    <mergeCell ref="A41:D41"/>
    <mergeCell ref="A4:B4"/>
    <mergeCell ref="C4:D4"/>
    <mergeCell ref="A1:D1"/>
    <mergeCell ref="A2:D2"/>
    <mergeCell ref="A40:D40"/>
  </mergeCells>
  <phoneticPr fontId="12" type="noConversion"/>
  <pageMargins left="0.75" right="0.75" top="0.268999993801117" bottom="0.268999993801117" header="0" footer="0"/>
  <pageSetup paperSize="9" pageOrder="overThenDown" orientation="portrait"/>
</worksheet>
</file>

<file path=xl/worksheets/sheet3.xml><?xml version="1.0" encoding="utf-8"?>
<worksheet xmlns="http://schemas.openxmlformats.org/spreadsheetml/2006/main" xmlns:r="http://schemas.openxmlformats.org/officeDocument/2006/relationships">
  <dimension ref="A1:S12"/>
  <sheetViews>
    <sheetView zoomScale="70" zoomScaleNormal="70" workbookViewId="0">
      <selection activeCell="D11" sqref="D11"/>
    </sheetView>
  </sheetViews>
  <sheetFormatPr defaultColWidth="9.77734375" defaultRowHeight="14.4"/>
  <cols>
    <col min="1" max="1" width="15.33203125" customWidth="1"/>
    <col min="2" max="2" width="30.77734375" customWidth="1"/>
    <col min="3" max="6" width="19.44140625" customWidth="1"/>
    <col min="7" max="7" width="23.21875" customWidth="1"/>
    <col min="8" max="8" width="23.5546875" customWidth="1"/>
    <col min="9" max="9" width="19.44140625" customWidth="1"/>
    <col min="10" max="10" width="23.77734375" customWidth="1"/>
    <col min="11" max="11" width="19.44140625" customWidth="1"/>
    <col min="12" max="12" width="22" customWidth="1"/>
    <col min="13" max="16" width="19.44140625" customWidth="1"/>
    <col min="17" max="17" width="22.88671875" customWidth="1"/>
    <col min="18" max="18" width="23.109375" customWidth="1"/>
    <col min="19" max="19" width="19.44140625" customWidth="1"/>
    <col min="20" max="20" width="9.77734375" customWidth="1"/>
  </cols>
  <sheetData>
    <row r="1" spans="1:19" ht="22.8" customHeight="1">
      <c r="A1" s="2" t="s">
        <v>4</v>
      </c>
      <c r="B1" s="2"/>
      <c r="C1" s="2"/>
      <c r="D1" s="2"/>
      <c r="E1" s="2"/>
      <c r="F1" s="2"/>
      <c r="G1" s="2"/>
      <c r="H1" s="2"/>
      <c r="I1" s="2"/>
      <c r="J1" s="2"/>
      <c r="K1" s="2"/>
      <c r="L1" s="2"/>
      <c r="M1" s="2"/>
      <c r="N1" s="2"/>
      <c r="O1" s="2"/>
      <c r="P1" s="2"/>
      <c r="Q1" s="2"/>
      <c r="R1" s="2"/>
      <c r="S1" s="2" t="s">
        <v>80</v>
      </c>
    </row>
    <row r="2" spans="1:19" ht="57" customHeight="1">
      <c r="A2" s="61" t="s">
        <v>81</v>
      </c>
      <c r="B2" s="61"/>
      <c r="C2" s="61"/>
      <c r="D2" s="61"/>
      <c r="E2" s="61"/>
      <c r="F2" s="61"/>
      <c r="G2" s="61"/>
      <c r="H2" s="61"/>
      <c r="I2" s="61"/>
      <c r="J2" s="61"/>
      <c r="K2" s="61"/>
      <c r="L2" s="61"/>
      <c r="M2" s="61"/>
      <c r="N2" s="61"/>
      <c r="O2" s="61"/>
      <c r="P2" s="61"/>
      <c r="Q2" s="61"/>
      <c r="R2" s="61"/>
      <c r="S2" s="61"/>
    </row>
    <row r="3" spans="1:19" ht="22.8" customHeight="1">
      <c r="A3" s="69"/>
      <c r="B3" s="69"/>
      <c r="C3" s="69"/>
      <c r="D3" s="69"/>
      <c r="E3" s="69"/>
      <c r="F3" s="69"/>
      <c r="G3" s="69"/>
      <c r="H3" s="69"/>
      <c r="I3" s="69"/>
      <c r="J3" s="69"/>
      <c r="K3" s="2"/>
      <c r="L3" s="2"/>
      <c r="M3" s="2"/>
      <c r="N3" s="2"/>
      <c r="O3" s="2"/>
      <c r="P3" s="2"/>
      <c r="Q3" s="24"/>
      <c r="R3" s="70" t="s">
        <v>27</v>
      </c>
      <c r="S3" s="70"/>
    </row>
    <row r="4" spans="1:19" ht="28.5" customHeight="1">
      <c r="A4" s="67" t="s">
        <v>82</v>
      </c>
      <c r="B4" s="67" t="s">
        <v>83</v>
      </c>
      <c r="C4" s="67" t="s">
        <v>84</v>
      </c>
      <c r="D4" s="67" t="s">
        <v>85</v>
      </c>
      <c r="E4" s="67"/>
      <c r="F4" s="67"/>
      <c r="G4" s="67"/>
      <c r="H4" s="67"/>
      <c r="I4" s="67"/>
      <c r="J4" s="67"/>
      <c r="K4" s="67"/>
      <c r="L4" s="67"/>
      <c r="M4" s="67"/>
      <c r="N4" s="67" t="s">
        <v>74</v>
      </c>
      <c r="O4" s="67"/>
      <c r="P4" s="67"/>
      <c r="Q4" s="67"/>
      <c r="R4" s="67"/>
      <c r="S4" s="67"/>
    </row>
    <row r="5" spans="1:19" ht="28.5" customHeight="1">
      <c r="A5" s="67"/>
      <c r="B5" s="67"/>
      <c r="C5" s="67"/>
      <c r="D5" s="3" t="s">
        <v>86</v>
      </c>
      <c r="E5" s="3" t="s">
        <v>87</v>
      </c>
      <c r="F5" s="3" t="s">
        <v>88</v>
      </c>
      <c r="G5" s="3" t="s">
        <v>89</v>
      </c>
      <c r="H5" s="3" t="s">
        <v>90</v>
      </c>
      <c r="I5" s="3" t="s">
        <v>91</v>
      </c>
      <c r="J5" s="3" t="s">
        <v>92</v>
      </c>
      <c r="K5" s="3" t="s">
        <v>93</v>
      </c>
      <c r="L5" s="3" t="s">
        <v>94</v>
      </c>
      <c r="M5" s="3" t="s">
        <v>95</v>
      </c>
      <c r="N5" s="3" t="s">
        <v>86</v>
      </c>
      <c r="O5" s="3" t="s">
        <v>87</v>
      </c>
      <c r="P5" s="3" t="s">
        <v>88</v>
      </c>
      <c r="Q5" s="3" t="s">
        <v>89</v>
      </c>
      <c r="R5" s="3" t="s">
        <v>90</v>
      </c>
      <c r="S5" s="3" t="s">
        <v>96</v>
      </c>
    </row>
    <row r="6" spans="1:19" ht="34.200000000000003" customHeight="1">
      <c r="A6" s="15" t="s">
        <v>97</v>
      </c>
      <c r="B6" s="15" t="s">
        <v>98</v>
      </c>
      <c r="C6" s="43">
        <f>C7+C8+C9+C10</f>
        <v>8446.3911009999993</v>
      </c>
      <c r="D6" s="43">
        <f>D7+D8+D9+D10</f>
        <v>7738.3610809999991</v>
      </c>
      <c r="E6" s="43">
        <f>E7+E8+E9+E10</f>
        <v>7738.3610809999991</v>
      </c>
      <c r="F6" s="43">
        <v>0</v>
      </c>
      <c r="G6" s="43">
        <v>0</v>
      </c>
      <c r="H6" s="43">
        <v>0</v>
      </c>
      <c r="I6" s="43">
        <v>0</v>
      </c>
      <c r="J6" s="43">
        <v>0</v>
      </c>
      <c r="K6" s="43">
        <v>0</v>
      </c>
      <c r="L6" s="43">
        <v>0</v>
      </c>
      <c r="M6" s="43">
        <v>0</v>
      </c>
      <c r="N6" s="43">
        <v>708.03002000000004</v>
      </c>
      <c r="O6" s="43">
        <v>708.03002000000004</v>
      </c>
      <c r="P6" s="43">
        <v>0</v>
      </c>
      <c r="Q6" s="43">
        <v>0</v>
      </c>
      <c r="R6" s="43">
        <v>0</v>
      </c>
      <c r="S6" s="43">
        <v>0</v>
      </c>
    </row>
    <row r="7" spans="1:19" ht="33.6" customHeight="1">
      <c r="A7" s="15" t="s">
        <v>99</v>
      </c>
      <c r="B7" s="15" t="s">
        <v>100</v>
      </c>
      <c r="C7" s="43">
        <v>7504.6871739999997</v>
      </c>
      <c r="D7" s="43">
        <v>6879.6542339999996</v>
      </c>
      <c r="E7" s="6">
        <v>6879.6542339999996</v>
      </c>
      <c r="F7" s="6">
        <v>0</v>
      </c>
      <c r="G7" s="6">
        <v>0</v>
      </c>
      <c r="H7" s="6">
        <v>0</v>
      </c>
      <c r="I7" s="6">
        <v>0</v>
      </c>
      <c r="J7" s="6">
        <v>0</v>
      </c>
      <c r="K7" s="6">
        <v>0</v>
      </c>
      <c r="L7" s="6">
        <v>0</v>
      </c>
      <c r="M7" s="6">
        <v>0</v>
      </c>
      <c r="N7" s="43">
        <v>625.03294000000005</v>
      </c>
      <c r="O7" s="6">
        <v>625.03294000000005</v>
      </c>
      <c r="P7" s="6">
        <v>0</v>
      </c>
      <c r="Q7" s="6">
        <v>0</v>
      </c>
      <c r="R7" s="6">
        <v>0</v>
      </c>
      <c r="S7" s="6">
        <v>0</v>
      </c>
    </row>
    <row r="8" spans="1:19" ht="34.200000000000003" customHeight="1">
      <c r="A8" s="15" t="s">
        <v>101</v>
      </c>
      <c r="B8" s="15" t="s">
        <v>102</v>
      </c>
      <c r="C8" s="43">
        <v>297.15877399999999</v>
      </c>
      <c r="D8" s="43">
        <v>297.15877399999999</v>
      </c>
      <c r="E8" s="6">
        <v>297.15877399999999</v>
      </c>
      <c r="F8" s="6">
        <v>0</v>
      </c>
      <c r="G8" s="6">
        <v>0</v>
      </c>
      <c r="H8" s="6">
        <v>0</v>
      </c>
      <c r="I8" s="6">
        <v>0</v>
      </c>
      <c r="J8" s="6">
        <v>0</v>
      </c>
      <c r="K8" s="6">
        <v>0</v>
      </c>
      <c r="L8" s="6">
        <v>0</v>
      </c>
      <c r="M8" s="6">
        <v>0</v>
      </c>
      <c r="N8" s="43">
        <v>0</v>
      </c>
      <c r="O8" s="6">
        <v>0</v>
      </c>
      <c r="P8" s="6">
        <v>0</v>
      </c>
      <c r="Q8" s="6">
        <v>0</v>
      </c>
      <c r="R8" s="6">
        <v>0</v>
      </c>
      <c r="S8" s="6">
        <v>0</v>
      </c>
    </row>
    <row r="9" spans="1:19" ht="34.200000000000003" customHeight="1">
      <c r="A9" s="15" t="s">
        <v>103</v>
      </c>
      <c r="B9" s="15" t="s">
        <v>104</v>
      </c>
      <c r="C9" s="43">
        <v>507.910573</v>
      </c>
      <c r="D9" s="43">
        <v>424.91349300000002</v>
      </c>
      <c r="E9" s="6">
        <v>424.91349300000002</v>
      </c>
      <c r="F9" s="6">
        <v>0</v>
      </c>
      <c r="G9" s="6">
        <v>0</v>
      </c>
      <c r="H9" s="6">
        <v>0</v>
      </c>
      <c r="I9" s="6">
        <v>0</v>
      </c>
      <c r="J9" s="6">
        <v>0</v>
      </c>
      <c r="K9" s="6">
        <v>0</v>
      </c>
      <c r="L9" s="6">
        <v>0</v>
      </c>
      <c r="M9" s="6">
        <v>0</v>
      </c>
      <c r="N9" s="43">
        <v>82.997079999999997</v>
      </c>
      <c r="O9" s="6">
        <v>82.997079999999997</v>
      </c>
      <c r="P9" s="6">
        <v>0</v>
      </c>
      <c r="Q9" s="6">
        <v>0</v>
      </c>
      <c r="R9" s="6">
        <v>0</v>
      </c>
      <c r="S9" s="6">
        <v>0</v>
      </c>
    </row>
    <row r="10" spans="1:19" ht="34.200000000000003" customHeight="1">
      <c r="A10" s="15" t="s">
        <v>105</v>
      </c>
      <c r="B10" s="15" t="s">
        <v>106</v>
      </c>
      <c r="C10" s="43">
        <v>136.63458</v>
      </c>
      <c r="D10" s="43">
        <v>136.63458</v>
      </c>
      <c r="E10" s="6">
        <v>136.63458</v>
      </c>
      <c r="F10" s="6">
        <v>0</v>
      </c>
      <c r="G10" s="6">
        <v>0</v>
      </c>
      <c r="H10" s="6">
        <v>0</v>
      </c>
      <c r="I10" s="6">
        <v>0</v>
      </c>
      <c r="J10" s="6">
        <v>0</v>
      </c>
      <c r="K10" s="6">
        <v>0</v>
      </c>
      <c r="L10" s="6">
        <v>0</v>
      </c>
      <c r="M10" s="6">
        <v>0</v>
      </c>
      <c r="N10" s="43">
        <v>0</v>
      </c>
      <c r="O10" s="6">
        <v>0</v>
      </c>
      <c r="P10" s="6">
        <v>0</v>
      </c>
      <c r="Q10" s="6">
        <v>0</v>
      </c>
      <c r="R10" s="6">
        <v>0</v>
      </c>
      <c r="S10" s="6">
        <v>0</v>
      </c>
    </row>
    <row r="11" spans="1:19" ht="34.200000000000003" customHeight="1">
      <c r="A11" s="67" t="s">
        <v>84</v>
      </c>
      <c r="B11" s="67"/>
      <c r="C11" s="43">
        <f>SUM(C7:C10)</f>
        <v>8446.3911009999993</v>
      </c>
      <c r="D11" s="43">
        <f t="shared" ref="D11:E11" si="0">SUM(D7:D10)</f>
        <v>7738.3610809999991</v>
      </c>
      <c r="E11" s="43">
        <f t="shared" si="0"/>
        <v>7738.3610809999991</v>
      </c>
      <c r="F11" s="43">
        <v>0</v>
      </c>
      <c r="G11" s="43">
        <v>0</v>
      </c>
      <c r="H11" s="43">
        <v>0</v>
      </c>
      <c r="I11" s="43">
        <v>0</v>
      </c>
      <c r="J11" s="43">
        <v>0</v>
      </c>
      <c r="K11" s="43">
        <v>0</v>
      </c>
      <c r="L11" s="43">
        <v>0</v>
      </c>
      <c r="M11" s="43">
        <v>0</v>
      </c>
      <c r="N11" s="43">
        <v>708.03002000000004</v>
      </c>
      <c r="O11" s="43">
        <v>708.03002000000004</v>
      </c>
      <c r="P11" s="43">
        <v>0</v>
      </c>
      <c r="Q11" s="43">
        <v>0</v>
      </c>
      <c r="R11" s="43">
        <v>0</v>
      </c>
      <c r="S11" s="43">
        <v>0</v>
      </c>
    </row>
    <row r="12" spans="1:19" ht="81.599999999999994" customHeight="1">
      <c r="A12" s="68" t="s">
        <v>107</v>
      </c>
      <c r="B12" s="68"/>
      <c r="C12" s="68"/>
      <c r="D12" s="68"/>
      <c r="E12" s="68"/>
      <c r="F12" s="68"/>
      <c r="G12" s="68"/>
      <c r="H12" s="68"/>
      <c r="I12" s="68"/>
      <c r="J12" s="68"/>
      <c r="K12" s="68"/>
      <c r="L12" s="68"/>
      <c r="M12" s="68"/>
      <c r="N12" s="68"/>
      <c r="O12" s="68"/>
      <c r="P12" s="68"/>
      <c r="Q12" s="68"/>
      <c r="R12" s="68"/>
      <c r="S12" s="68"/>
    </row>
  </sheetData>
  <mergeCells count="10">
    <mergeCell ref="A2:S2"/>
    <mergeCell ref="A3:J3"/>
    <mergeCell ref="R3:S3"/>
    <mergeCell ref="D4:M4"/>
    <mergeCell ref="N4:S4"/>
    <mergeCell ref="A11:B11"/>
    <mergeCell ref="A12:S12"/>
    <mergeCell ref="A4:A5"/>
    <mergeCell ref="B4:B5"/>
    <mergeCell ref="C4:C5"/>
  </mergeCells>
  <phoneticPr fontId="12" type="noConversion"/>
  <pageMargins left="0.75" right="0.75" top="0.268999993801117" bottom="0.268999993801117" header="0" footer="0"/>
  <pageSetup paperSize="9" pageOrder="overThenDown" orientation="portrait"/>
</worksheet>
</file>

<file path=xl/worksheets/sheet4.xml><?xml version="1.0" encoding="utf-8"?>
<worksheet xmlns="http://schemas.openxmlformats.org/spreadsheetml/2006/main" xmlns:r="http://schemas.openxmlformats.org/officeDocument/2006/relationships">
  <dimension ref="A1:H28"/>
  <sheetViews>
    <sheetView topLeftCell="A16" zoomScale="80" zoomScaleNormal="80" workbookViewId="0">
      <selection activeCell="E27" sqref="E27"/>
    </sheetView>
  </sheetViews>
  <sheetFormatPr defaultColWidth="9.77734375" defaultRowHeight="14.4"/>
  <cols>
    <col min="1" max="1" width="12.77734375" customWidth="1"/>
    <col min="2" max="2" width="30.77734375" customWidth="1"/>
    <col min="3" max="3" width="16.33203125" style="33" customWidth="1"/>
    <col min="4" max="5" width="20.5546875" style="33" customWidth="1"/>
    <col min="6" max="8" width="20.5546875" customWidth="1"/>
    <col min="9" max="9" width="9.77734375" customWidth="1"/>
  </cols>
  <sheetData>
    <row r="1" spans="1:8" ht="22.8" customHeight="1">
      <c r="A1" s="2" t="s">
        <v>6</v>
      </c>
      <c r="B1" s="2"/>
      <c r="C1" s="34"/>
      <c r="D1" s="34"/>
      <c r="E1" s="34"/>
      <c r="F1" s="2"/>
      <c r="G1" s="2"/>
      <c r="H1" s="2" t="s">
        <v>80</v>
      </c>
    </row>
    <row r="2" spans="1:8" ht="57" customHeight="1">
      <c r="A2" s="61" t="s">
        <v>108</v>
      </c>
      <c r="B2" s="61"/>
      <c r="C2" s="61"/>
      <c r="D2" s="61"/>
      <c r="E2" s="61"/>
      <c r="F2" s="61"/>
      <c r="G2" s="61"/>
      <c r="H2" s="61"/>
    </row>
    <row r="3" spans="1:8" ht="22.8" customHeight="1">
      <c r="A3" s="71"/>
      <c r="B3" s="71"/>
      <c r="C3" s="71"/>
      <c r="D3" s="71"/>
      <c r="E3" s="71"/>
      <c r="F3" s="27"/>
      <c r="G3" s="28"/>
      <c r="H3" s="29" t="s">
        <v>27</v>
      </c>
    </row>
    <row r="4" spans="1:8" ht="57" customHeight="1">
      <c r="A4" s="3" t="s">
        <v>109</v>
      </c>
      <c r="B4" s="3" t="s">
        <v>110</v>
      </c>
      <c r="C4" s="37" t="s">
        <v>653</v>
      </c>
      <c r="D4" s="37" t="s">
        <v>652</v>
      </c>
      <c r="E4" s="37" t="s">
        <v>651</v>
      </c>
      <c r="F4" s="3" t="s">
        <v>113</v>
      </c>
      <c r="G4" s="3" t="s">
        <v>114</v>
      </c>
      <c r="H4" s="3" t="s">
        <v>115</v>
      </c>
    </row>
    <row r="5" spans="1:8" ht="34.200000000000003" customHeight="1">
      <c r="A5" s="15" t="s">
        <v>116</v>
      </c>
      <c r="B5" s="20" t="s">
        <v>117</v>
      </c>
      <c r="C5" s="44">
        <f t="shared" ref="C5:C27" si="0">D5+E5</f>
        <v>6909.7800000000007</v>
      </c>
      <c r="D5" s="45">
        <v>3199.55</v>
      </c>
      <c r="E5" s="46">
        <v>3710.23</v>
      </c>
      <c r="F5" s="21">
        <v>0</v>
      </c>
      <c r="G5" s="21">
        <v>0</v>
      </c>
      <c r="H5" s="21">
        <v>0</v>
      </c>
    </row>
    <row r="6" spans="1:8" ht="34.200000000000003" customHeight="1">
      <c r="A6" s="15" t="s">
        <v>118</v>
      </c>
      <c r="B6" s="20" t="s">
        <v>119</v>
      </c>
      <c r="C6" s="44">
        <f t="shared" si="0"/>
        <v>6909.7800000000007</v>
      </c>
      <c r="D6" s="45">
        <v>3199.55</v>
      </c>
      <c r="E6" s="46">
        <v>3710.23</v>
      </c>
      <c r="F6" s="21">
        <v>0</v>
      </c>
      <c r="G6" s="21">
        <v>0</v>
      </c>
      <c r="H6" s="21">
        <v>0</v>
      </c>
    </row>
    <row r="7" spans="1:8" ht="34.200000000000003" customHeight="1">
      <c r="A7" s="15" t="s">
        <v>120</v>
      </c>
      <c r="B7" s="22" t="s">
        <v>121</v>
      </c>
      <c r="C7" s="44">
        <f t="shared" si="0"/>
        <v>2695.11</v>
      </c>
      <c r="D7" s="45">
        <v>2695.11</v>
      </c>
      <c r="E7" s="13">
        <v>0</v>
      </c>
      <c r="F7" s="11">
        <v>0</v>
      </c>
      <c r="G7" s="11">
        <v>0</v>
      </c>
      <c r="H7" s="11">
        <v>0</v>
      </c>
    </row>
    <row r="8" spans="1:8" ht="34.200000000000003" customHeight="1">
      <c r="A8" s="15" t="s">
        <v>122</v>
      </c>
      <c r="B8" s="22" t="s">
        <v>123</v>
      </c>
      <c r="C8" s="44">
        <f t="shared" si="0"/>
        <v>3352.23</v>
      </c>
      <c r="D8" s="45">
        <v>0</v>
      </c>
      <c r="E8" s="13">
        <v>3352.23</v>
      </c>
      <c r="F8" s="11">
        <v>0</v>
      </c>
      <c r="G8" s="11">
        <v>0</v>
      </c>
      <c r="H8" s="11">
        <v>0</v>
      </c>
    </row>
    <row r="9" spans="1:8" ht="34.200000000000003" customHeight="1">
      <c r="A9" s="15" t="s">
        <v>124</v>
      </c>
      <c r="B9" s="22" t="s">
        <v>125</v>
      </c>
      <c r="C9" s="44">
        <f t="shared" si="0"/>
        <v>504.44</v>
      </c>
      <c r="D9" s="45">
        <v>504.44</v>
      </c>
      <c r="E9" s="13">
        <v>0</v>
      </c>
      <c r="F9" s="11">
        <v>0</v>
      </c>
      <c r="G9" s="11">
        <v>0</v>
      </c>
      <c r="H9" s="11">
        <v>0</v>
      </c>
    </row>
    <row r="10" spans="1:8" ht="34.200000000000003" customHeight="1">
      <c r="A10" s="15" t="s">
        <v>126</v>
      </c>
      <c r="B10" s="22" t="s">
        <v>127</v>
      </c>
      <c r="C10" s="44">
        <f t="shared" si="0"/>
        <v>358</v>
      </c>
      <c r="D10" s="45">
        <v>0</v>
      </c>
      <c r="E10" s="13">
        <v>358</v>
      </c>
      <c r="F10" s="11">
        <v>0</v>
      </c>
      <c r="G10" s="11">
        <v>0</v>
      </c>
      <c r="H10" s="11">
        <v>0</v>
      </c>
    </row>
    <row r="11" spans="1:8" ht="34.200000000000003" customHeight="1">
      <c r="A11" s="15" t="s">
        <v>128</v>
      </c>
      <c r="B11" s="20" t="s">
        <v>129</v>
      </c>
      <c r="C11" s="44">
        <f t="shared" si="0"/>
        <v>1010.48</v>
      </c>
      <c r="D11" s="45">
        <v>1000.48</v>
      </c>
      <c r="E11" s="46">
        <v>10</v>
      </c>
      <c r="F11" s="21">
        <v>0</v>
      </c>
      <c r="G11" s="21">
        <v>0</v>
      </c>
      <c r="H11" s="21">
        <v>0</v>
      </c>
    </row>
    <row r="12" spans="1:8" ht="34.200000000000003" customHeight="1">
      <c r="A12" s="15" t="s">
        <v>130</v>
      </c>
      <c r="B12" s="20" t="s">
        <v>131</v>
      </c>
      <c r="C12" s="44">
        <f t="shared" si="0"/>
        <v>10</v>
      </c>
      <c r="D12" s="45">
        <v>0</v>
      </c>
      <c r="E12" s="46">
        <v>10</v>
      </c>
      <c r="F12" s="21">
        <v>0</v>
      </c>
      <c r="G12" s="21">
        <v>0</v>
      </c>
      <c r="H12" s="21">
        <v>0</v>
      </c>
    </row>
    <row r="13" spans="1:8" ht="34.200000000000003" customHeight="1">
      <c r="A13" s="15" t="s">
        <v>132</v>
      </c>
      <c r="B13" s="22" t="s">
        <v>133</v>
      </c>
      <c r="C13" s="44">
        <f t="shared" si="0"/>
        <v>10</v>
      </c>
      <c r="D13" s="45">
        <v>0</v>
      </c>
      <c r="E13" s="13">
        <v>10</v>
      </c>
      <c r="F13" s="11">
        <v>0</v>
      </c>
      <c r="G13" s="11">
        <v>0</v>
      </c>
      <c r="H13" s="11">
        <v>0</v>
      </c>
    </row>
    <row r="14" spans="1:8" ht="34.200000000000003" customHeight="1">
      <c r="A14" s="15" t="s">
        <v>134</v>
      </c>
      <c r="B14" s="20" t="s">
        <v>135</v>
      </c>
      <c r="C14" s="44">
        <f t="shared" si="0"/>
        <v>1000.48</v>
      </c>
      <c r="D14" s="45">
        <v>1000.48</v>
      </c>
      <c r="E14" s="46">
        <v>0</v>
      </c>
      <c r="F14" s="21">
        <v>0</v>
      </c>
      <c r="G14" s="21">
        <v>0</v>
      </c>
      <c r="H14" s="21">
        <v>0</v>
      </c>
    </row>
    <row r="15" spans="1:8" ht="34.200000000000003" customHeight="1">
      <c r="A15" s="15" t="s">
        <v>136</v>
      </c>
      <c r="B15" s="22" t="s">
        <v>137</v>
      </c>
      <c r="C15" s="44">
        <f t="shared" si="0"/>
        <v>570.70000000000005</v>
      </c>
      <c r="D15" s="45">
        <v>570.70000000000005</v>
      </c>
      <c r="E15" s="13">
        <v>0</v>
      </c>
      <c r="F15" s="11">
        <v>0</v>
      </c>
      <c r="G15" s="11">
        <v>0</v>
      </c>
      <c r="H15" s="11">
        <v>0</v>
      </c>
    </row>
    <row r="16" spans="1:8" ht="34.200000000000003" customHeight="1">
      <c r="A16" s="15" t="s">
        <v>138</v>
      </c>
      <c r="B16" s="22" t="s">
        <v>139</v>
      </c>
      <c r="C16" s="44">
        <f t="shared" si="0"/>
        <v>1.63</v>
      </c>
      <c r="D16" s="45">
        <v>1.63</v>
      </c>
      <c r="E16" s="13">
        <v>0</v>
      </c>
      <c r="F16" s="11">
        <v>0</v>
      </c>
      <c r="G16" s="11">
        <v>0</v>
      </c>
      <c r="H16" s="11">
        <v>0</v>
      </c>
    </row>
    <row r="17" spans="1:8" ht="34.200000000000003" customHeight="1">
      <c r="A17" s="15" t="s">
        <v>140</v>
      </c>
      <c r="B17" s="22" t="s">
        <v>141</v>
      </c>
      <c r="C17" s="44">
        <f t="shared" si="0"/>
        <v>285.43</v>
      </c>
      <c r="D17" s="45">
        <v>285.43</v>
      </c>
      <c r="E17" s="13">
        <v>0</v>
      </c>
      <c r="F17" s="11">
        <v>0</v>
      </c>
      <c r="G17" s="11">
        <v>0</v>
      </c>
      <c r="H17" s="11">
        <v>0</v>
      </c>
    </row>
    <row r="18" spans="1:8" ht="34.200000000000003" customHeight="1">
      <c r="A18" s="15" t="s">
        <v>142</v>
      </c>
      <c r="B18" s="22" t="s">
        <v>143</v>
      </c>
      <c r="C18" s="44">
        <f t="shared" si="0"/>
        <v>142.71</v>
      </c>
      <c r="D18" s="45">
        <v>142.71</v>
      </c>
      <c r="E18" s="13">
        <v>0</v>
      </c>
      <c r="F18" s="11">
        <v>0</v>
      </c>
      <c r="G18" s="11">
        <v>0</v>
      </c>
      <c r="H18" s="11">
        <v>0</v>
      </c>
    </row>
    <row r="19" spans="1:8" ht="34.200000000000003" customHeight="1">
      <c r="A19" s="15" t="s">
        <v>144</v>
      </c>
      <c r="B19" s="20" t="s">
        <v>145</v>
      </c>
      <c r="C19" s="44">
        <f t="shared" si="0"/>
        <v>234.1</v>
      </c>
      <c r="D19" s="45">
        <v>234.1</v>
      </c>
      <c r="E19" s="46">
        <v>0</v>
      </c>
      <c r="F19" s="21">
        <v>0</v>
      </c>
      <c r="G19" s="21">
        <v>0</v>
      </c>
      <c r="H19" s="21">
        <v>0</v>
      </c>
    </row>
    <row r="20" spans="1:8" ht="34.200000000000003" customHeight="1">
      <c r="A20" s="15" t="s">
        <v>146</v>
      </c>
      <c r="B20" s="20" t="s">
        <v>147</v>
      </c>
      <c r="C20" s="44">
        <f t="shared" si="0"/>
        <v>234.1</v>
      </c>
      <c r="D20" s="45">
        <v>234.1</v>
      </c>
      <c r="E20" s="46">
        <v>0</v>
      </c>
      <c r="F20" s="21">
        <v>0</v>
      </c>
      <c r="G20" s="21">
        <v>0</v>
      </c>
      <c r="H20" s="21">
        <v>0</v>
      </c>
    </row>
    <row r="21" spans="1:8" ht="34.200000000000003" customHeight="1">
      <c r="A21" s="15" t="s">
        <v>148</v>
      </c>
      <c r="B21" s="22" t="s">
        <v>149</v>
      </c>
      <c r="C21" s="44">
        <f t="shared" si="0"/>
        <v>94.77</v>
      </c>
      <c r="D21" s="45">
        <v>94.77</v>
      </c>
      <c r="E21" s="13">
        <v>0</v>
      </c>
      <c r="F21" s="11">
        <v>0</v>
      </c>
      <c r="G21" s="11">
        <v>0</v>
      </c>
      <c r="H21" s="11">
        <v>0</v>
      </c>
    </row>
    <row r="22" spans="1:8" ht="34.200000000000003" customHeight="1">
      <c r="A22" s="15" t="s">
        <v>150</v>
      </c>
      <c r="B22" s="22" t="s">
        <v>151</v>
      </c>
      <c r="C22" s="44">
        <f t="shared" si="0"/>
        <v>23.4</v>
      </c>
      <c r="D22" s="45">
        <v>23.4</v>
      </c>
      <c r="E22" s="13">
        <v>0</v>
      </c>
      <c r="F22" s="11">
        <v>0</v>
      </c>
      <c r="G22" s="11">
        <v>0</v>
      </c>
      <c r="H22" s="11">
        <v>0</v>
      </c>
    </row>
    <row r="23" spans="1:8" ht="34.200000000000003" customHeight="1">
      <c r="A23" s="15" t="s">
        <v>152</v>
      </c>
      <c r="B23" s="22" t="s">
        <v>153</v>
      </c>
      <c r="C23" s="44">
        <f t="shared" si="0"/>
        <v>115.93</v>
      </c>
      <c r="D23" s="45">
        <v>115.93</v>
      </c>
      <c r="E23" s="13">
        <v>0</v>
      </c>
      <c r="F23" s="11">
        <v>0</v>
      </c>
      <c r="G23" s="11">
        <v>0</v>
      </c>
      <c r="H23" s="11">
        <v>0</v>
      </c>
    </row>
    <row r="24" spans="1:8" ht="34.200000000000003" customHeight="1">
      <c r="A24" s="15" t="s">
        <v>154</v>
      </c>
      <c r="B24" s="20" t="s">
        <v>155</v>
      </c>
      <c r="C24" s="44">
        <f t="shared" si="0"/>
        <v>292.02999999999997</v>
      </c>
      <c r="D24" s="45">
        <v>292.02999999999997</v>
      </c>
      <c r="E24" s="46">
        <v>0</v>
      </c>
      <c r="F24" s="21">
        <v>0</v>
      </c>
      <c r="G24" s="21">
        <v>0</v>
      </c>
      <c r="H24" s="21">
        <v>0</v>
      </c>
    </row>
    <row r="25" spans="1:8" ht="34.200000000000003" customHeight="1">
      <c r="A25" s="15" t="s">
        <v>156</v>
      </c>
      <c r="B25" s="20" t="s">
        <v>157</v>
      </c>
      <c r="C25" s="44">
        <f t="shared" si="0"/>
        <v>292.02999999999997</v>
      </c>
      <c r="D25" s="45">
        <v>292.02999999999997</v>
      </c>
      <c r="E25" s="46">
        <v>0</v>
      </c>
      <c r="F25" s="21">
        <v>0</v>
      </c>
      <c r="G25" s="21">
        <v>0</v>
      </c>
      <c r="H25" s="21">
        <v>0</v>
      </c>
    </row>
    <row r="26" spans="1:8" ht="34.200000000000003" customHeight="1">
      <c r="A26" s="15" t="s">
        <v>158</v>
      </c>
      <c r="B26" s="22" t="s">
        <v>159</v>
      </c>
      <c r="C26" s="44">
        <f t="shared" si="0"/>
        <v>292.02999999999997</v>
      </c>
      <c r="D26" s="45">
        <v>292.02999999999997</v>
      </c>
      <c r="E26" s="13">
        <v>0</v>
      </c>
      <c r="F26" s="11">
        <v>0</v>
      </c>
      <c r="G26" s="11">
        <v>0</v>
      </c>
      <c r="H26" s="11">
        <v>0</v>
      </c>
    </row>
    <row r="27" spans="1:8" ht="34.200000000000003" customHeight="1">
      <c r="A27" s="67" t="s">
        <v>84</v>
      </c>
      <c r="B27" s="67"/>
      <c r="C27" s="44">
        <f t="shared" si="0"/>
        <v>8446.3900000000012</v>
      </c>
      <c r="D27" s="45">
        <f>D5+D11+D19+D24</f>
        <v>4726.1600000000008</v>
      </c>
      <c r="E27" s="45">
        <f>E5+E11</f>
        <v>3720.23</v>
      </c>
      <c r="F27" s="17">
        <v>0</v>
      </c>
      <c r="G27" s="17">
        <v>0</v>
      </c>
      <c r="H27" s="17">
        <v>0</v>
      </c>
    </row>
    <row r="28" spans="1:8" ht="85.2" customHeight="1">
      <c r="A28" s="68" t="s">
        <v>160</v>
      </c>
      <c r="B28" s="68"/>
      <c r="C28" s="68"/>
      <c r="D28" s="68"/>
      <c r="E28" s="68"/>
      <c r="F28" s="68"/>
      <c r="G28" s="68"/>
      <c r="H28" s="68"/>
    </row>
  </sheetData>
  <mergeCells count="4">
    <mergeCell ref="A2:H2"/>
    <mergeCell ref="A3:E3"/>
    <mergeCell ref="A27:B27"/>
    <mergeCell ref="A28:H28"/>
  </mergeCells>
  <phoneticPr fontId="12" type="noConversion"/>
  <pageMargins left="0.75" right="0.75" top="0.268999993801117" bottom="0.268999993801117" header="0" footer="0"/>
  <pageSetup paperSize="9" pageOrder="overThenDown" orientation="portrait"/>
</worksheet>
</file>

<file path=xl/worksheets/sheet5.xml><?xml version="1.0" encoding="utf-8"?>
<worksheet xmlns="http://schemas.openxmlformats.org/spreadsheetml/2006/main" xmlns:r="http://schemas.openxmlformats.org/officeDocument/2006/relationships">
  <dimension ref="A1:D40"/>
  <sheetViews>
    <sheetView zoomScale="70" zoomScaleNormal="70" workbookViewId="0">
      <selection activeCell="D39" sqref="D39"/>
    </sheetView>
  </sheetViews>
  <sheetFormatPr defaultColWidth="9.77734375" defaultRowHeight="14.4"/>
  <cols>
    <col min="1" max="1" width="51.33203125" style="33" customWidth="1"/>
    <col min="2" max="2" width="25.6640625" style="33" customWidth="1"/>
    <col min="3" max="3" width="28.88671875" style="33" customWidth="1"/>
    <col min="4" max="4" width="29.33203125" style="33" customWidth="1"/>
    <col min="5" max="16384" width="9.77734375" style="33"/>
  </cols>
  <sheetData>
    <row r="1" spans="1:4" ht="22.8" customHeight="1">
      <c r="A1" s="34" t="s">
        <v>8</v>
      </c>
      <c r="B1" s="34"/>
      <c r="C1" s="34" t="s">
        <v>80</v>
      </c>
    </row>
    <row r="2" spans="1:4" ht="57" customHeight="1">
      <c r="A2" s="65" t="s">
        <v>161</v>
      </c>
      <c r="B2" s="65"/>
      <c r="C2" s="65"/>
    </row>
    <row r="3" spans="1:4" ht="22.8" customHeight="1">
      <c r="A3" s="34"/>
      <c r="B3" s="34"/>
      <c r="C3" s="74" t="s">
        <v>27</v>
      </c>
      <c r="D3" s="74"/>
    </row>
    <row r="4" spans="1:4" ht="28.5" customHeight="1">
      <c r="A4" s="72" t="s">
        <v>28</v>
      </c>
      <c r="B4" s="73"/>
      <c r="C4" s="63" t="s">
        <v>29</v>
      </c>
      <c r="D4" s="63"/>
    </row>
    <row r="5" spans="1:4" ht="28.5" customHeight="1">
      <c r="A5" s="37" t="s">
        <v>162</v>
      </c>
      <c r="B5" s="37" t="s">
        <v>650</v>
      </c>
      <c r="C5" s="47" t="s">
        <v>162</v>
      </c>
      <c r="D5" s="47" t="s">
        <v>650</v>
      </c>
    </row>
    <row r="6" spans="1:4" ht="34.200000000000003" customHeight="1">
      <c r="A6" s="38" t="s">
        <v>163</v>
      </c>
      <c r="B6" s="58">
        <v>7738.36</v>
      </c>
      <c r="C6" s="38" t="s">
        <v>164</v>
      </c>
      <c r="D6" s="58">
        <v>8446.39</v>
      </c>
    </row>
    <row r="7" spans="1:4" ht="34.200000000000003" customHeight="1">
      <c r="A7" s="38" t="s">
        <v>165</v>
      </c>
      <c r="B7" s="40">
        <v>7738.36</v>
      </c>
      <c r="C7" s="38" t="s">
        <v>166</v>
      </c>
      <c r="D7" s="40">
        <v>6909.78</v>
      </c>
    </row>
    <row r="8" spans="1:4" ht="34.200000000000003" customHeight="1">
      <c r="A8" s="38" t="s">
        <v>167</v>
      </c>
      <c r="B8" s="40">
        <v>0</v>
      </c>
      <c r="C8" s="38" t="s">
        <v>168</v>
      </c>
      <c r="D8" s="40">
        <v>0</v>
      </c>
    </row>
    <row r="9" spans="1:4" ht="34.200000000000003" customHeight="1">
      <c r="A9" s="38" t="s">
        <v>169</v>
      </c>
      <c r="B9" s="40">
        <v>0</v>
      </c>
      <c r="C9" s="38" t="s">
        <v>170</v>
      </c>
      <c r="D9" s="40">
        <v>0</v>
      </c>
    </row>
    <row r="10" spans="1:4" ht="34.200000000000003" customHeight="1">
      <c r="A10" s="38" t="s">
        <v>171</v>
      </c>
      <c r="B10" s="58">
        <v>708.03</v>
      </c>
      <c r="C10" s="38" t="s">
        <v>172</v>
      </c>
      <c r="D10" s="40">
        <v>0</v>
      </c>
    </row>
    <row r="11" spans="1:4" ht="34.200000000000003" customHeight="1">
      <c r="A11" s="38" t="s">
        <v>165</v>
      </c>
      <c r="B11" s="40">
        <v>708.03</v>
      </c>
      <c r="C11" s="38" t="s">
        <v>173</v>
      </c>
      <c r="D11" s="40">
        <v>0</v>
      </c>
    </row>
    <row r="12" spans="1:4" ht="34.200000000000003" customHeight="1">
      <c r="A12" s="38" t="s">
        <v>167</v>
      </c>
      <c r="B12" s="40">
        <v>0</v>
      </c>
      <c r="C12" s="38" t="s">
        <v>174</v>
      </c>
      <c r="D12" s="40">
        <v>0</v>
      </c>
    </row>
    <row r="13" spans="1:4" ht="34.200000000000003" customHeight="1">
      <c r="A13" s="38" t="s">
        <v>169</v>
      </c>
      <c r="B13" s="40">
        <v>0</v>
      </c>
      <c r="C13" s="38" t="s">
        <v>175</v>
      </c>
      <c r="D13" s="40">
        <v>0</v>
      </c>
    </row>
    <row r="14" spans="1:4" ht="34.200000000000003" customHeight="1">
      <c r="A14" s="38"/>
      <c r="B14" s="7"/>
      <c r="C14" s="38" t="s">
        <v>176</v>
      </c>
      <c r="D14" s="40">
        <v>1010.48</v>
      </c>
    </row>
    <row r="15" spans="1:4" ht="34.200000000000003" customHeight="1">
      <c r="A15" s="38"/>
      <c r="B15" s="7"/>
      <c r="C15" s="38" t="s">
        <v>177</v>
      </c>
      <c r="D15" s="40">
        <v>0</v>
      </c>
    </row>
    <row r="16" spans="1:4" ht="34.200000000000003" customHeight="1">
      <c r="A16" s="38"/>
      <c r="B16" s="7"/>
      <c r="C16" s="38" t="s">
        <v>178</v>
      </c>
      <c r="D16" s="40">
        <v>234.1</v>
      </c>
    </row>
    <row r="17" spans="1:4" ht="34.200000000000003" customHeight="1">
      <c r="A17" s="38"/>
      <c r="B17" s="7"/>
      <c r="C17" s="38" t="s">
        <v>179</v>
      </c>
      <c r="D17" s="40">
        <v>0</v>
      </c>
    </row>
    <row r="18" spans="1:4" ht="34.200000000000003" customHeight="1">
      <c r="A18" s="38"/>
      <c r="B18" s="7"/>
      <c r="C18" s="38" t="s">
        <v>180</v>
      </c>
      <c r="D18" s="40">
        <v>0</v>
      </c>
    </row>
    <row r="19" spans="1:4" ht="34.200000000000003" customHeight="1">
      <c r="A19" s="38"/>
      <c r="B19" s="7"/>
      <c r="C19" s="38" t="s">
        <v>181</v>
      </c>
      <c r="D19" s="40">
        <v>0</v>
      </c>
    </row>
    <row r="20" spans="1:4" ht="34.200000000000003" customHeight="1">
      <c r="A20" s="38"/>
      <c r="B20" s="7"/>
      <c r="C20" s="38" t="s">
        <v>182</v>
      </c>
      <c r="D20" s="40">
        <v>0</v>
      </c>
    </row>
    <row r="21" spans="1:4" ht="34.200000000000003" customHeight="1">
      <c r="A21" s="38"/>
      <c r="B21" s="7"/>
      <c r="C21" s="38" t="s">
        <v>183</v>
      </c>
      <c r="D21" s="40">
        <v>0</v>
      </c>
    </row>
    <row r="22" spans="1:4" ht="34.200000000000003" customHeight="1">
      <c r="A22" s="38"/>
      <c r="B22" s="7"/>
      <c r="C22" s="38" t="s">
        <v>184</v>
      </c>
      <c r="D22" s="40">
        <v>0</v>
      </c>
    </row>
    <row r="23" spans="1:4" ht="34.200000000000003" customHeight="1">
      <c r="A23" s="38"/>
      <c r="B23" s="7"/>
      <c r="C23" s="38" t="s">
        <v>185</v>
      </c>
      <c r="D23" s="40">
        <v>0</v>
      </c>
    </row>
    <row r="24" spans="1:4" ht="34.200000000000003" customHeight="1">
      <c r="A24" s="38"/>
      <c r="B24" s="7"/>
      <c r="C24" s="38" t="s">
        <v>186</v>
      </c>
      <c r="D24" s="40">
        <v>0</v>
      </c>
    </row>
    <row r="25" spans="1:4" ht="34.200000000000003" customHeight="1">
      <c r="A25" s="38"/>
      <c r="B25" s="7"/>
      <c r="C25" s="38" t="s">
        <v>187</v>
      </c>
      <c r="D25" s="40">
        <v>0</v>
      </c>
    </row>
    <row r="26" spans="1:4" ht="34.200000000000003" customHeight="1">
      <c r="A26" s="38"/>
      <c r="B26" s="7"/>
      <c r="C26" s="38" t="s">
        <v>188</v>
      </c>
      <c r="D26" s="40">
        <v>292.02999999999997</v>
      </c>
    </row>
    <row r="27" spans="1:4" ht="34.200000000000003" customHeight="1">
      <c r="A27" s="38"/>
      <c r="B27" s="7"/>
      <c r="C27" s="38" t="s">
        <v>189</v>
      </c>
      <c r="D27" s="40">
        <v>0</v>
      </c>
    </row>
    <row r="28" spans="1:4" ht="34.200000000000003" customHeight="1">
      <c r="A28" s="38"/>
      <c r="B28" s="7"/>
      <c r="C28" s="38" t="s">
        <v>190</v>
      </c>
      <c r="D28" s="40">
        <v>0</v>
      </c>
    </row>
    <row r="29" spans="1:4" ht="34.200000000000003" customHeight="1">
      <c r="A29" s="38"/>
      <c r="B29" s="7"/>
      <c r="C29" s="38" t="s">
        <v>191</v>
      </c>
      <c r="D29" s="40">
        <v>0</v>
      </c>
    </row>
    <row r="30" spans="1:4" ht="34.200000000000003" customHeight="1">
      <c r="A30" s="38"/>
      <c r="B30" s="7"/>
      <c r="C30" s="38" t="s">
        <v>192</v>
      </c>
      <c r="D30" s="40">
        <v>0</v>
      </c>
    </row>
    <row r="31" spans="1:4" ht="34.200000000000003" customHeight="1">
      <c r="A31" s="38"/>
      <c r="B31" s="7"/>
      <c r="C31" s="38" t="s">
        <v>193</v>
      </c>
      <c r="D31" s="40">
        <v>0</v>
      </c>
    </row>
    <row r="32" spans="1:4" ht="34.200000000000003" customHeight="1">
      <c r="A32" s="38"/>
      <c r="B32" s="7"/>
      <c r="C32" s="38" t="s">
        <v>194</v>
      </c>
      <c r="D32" s="40">
        <v>0</v>
      </c>
    </row>
    <row r="33" spans="1:4" ht="34.200000000000003" customHeight="1">
      <c r="A33" s="38"/>
      <c r="B33" s="7"/>
      <c r="C33" s="38" t="s">
        <v>195</v>
      </c>
      <c r="D33" s="40">
        <v>0</v>
      </c>
    </row>
    <row r="34" spans="1:4" ht="34.200000000000003" customHeight="1">
      <c r="A34" s="38"/>
      <c r="B34" s="7"/>
      <c r="C34" s="38" t="s">
        <v>196</v>
      </c>
      <c r="D34" s="40">
        <v>0</v>
      </c>
    </row>
    <row r="35" spans="1:4" ht="34.200000000000003" customHeight="1">
      <c r="A35" s="38"/>
      <c r="B35" s="7"/>
      <c r="C35" s="38" t="s">
        <v>197</v>
      </c>
      <c r="D35" s="40">
        <v>0</v>
      </c>
    </row>
    <row r="36" spans="1:4" ht="34.200000000000003" customHeight="1">
      <c r="A36" s="38"/>
      <c r="B36" s="7"/>
      <c r="C36" s="38" t="s">
        <v>198</v>
      </c>
      <c r="D36" s="40">
        <v>0</v>
      </c>
    </row>
    <row r="37" spans="1:4" ht="34.200000000000003" customHeight="1">
      <c r="A37" s="38"/>
      <c r="B37" s="7"/>
      <c r="C37" s="38" t="s">
        <v>199</v>
      </c>
      <c r="D37" s="40">
        <v>0</v>
      </c>
    </row>
    <row r="38" spans="1:4" ht="34.200000000000003" customHeight="1">
      <c r="A38" s="38"/>
      <c r="B38" s="7"/>
      <c r="C38" s="38" t="s">
        <v>200</v>
      </c>
      <c r="D38" s="40">
        <v>0</v>
      </c>
    </row>
    <row r="39" spans="1:4" ht="34.200000000000003" customHeight="1">
      <c r="A39" s="37" t="s">
        <v>76</v>
      </c>
      <c r="B39" s="37">
        <f>B6+B10</f>
        <v>8446.39</v>
      </c>
      <c r="C39" s="37" t="s">
        <v>77</v>
      </c>
      <c r="D39" s="37">
        <f>D6</f>
        <v>8446.39</v>
      </c>
    </row>
    <row r="40" spans="1:4" ht="83.4" customHeight="1">
      <c r="A40" s="75" t="s">
        <v>201</v>
      </c>
      <c r="B40" s="76"/>
      <c r="C40" s="76"/>
      <c r="D40" s="76"/>
    </row>
  </sheetData>
  <mergeCells count="5">
    <mergeCell ref="A2:C2"/>
    <mergeCell ref="A4:B4"/>
    <mergeCell ref="C4:D4"/>
    <mergeCell ref="C3:D3"/>
    <mergeCell ref="A40:D40"/>
  </mergeCells>
  <phoneticPr fontId="12" type="noConversion"/>
  <pageMargins left="0.75" right="0.75" top="0.268999993801117" bottom="0.268999993801117" header="0" footer="0"/>
  <pageSetup paperSize="9" pageOrder="overThenDown" orientation="portrait"/>
</worksheet>
</file>

<file path=xl/worksheets/sheet6.xml><?xml version="1.0" encoding="utf-8"?>
<worksheet xmlns="http://schemas.openxmlformats.org/spreadsheetml/2006/main" xmlns:r="http://schemas.openxmlformats.org/officeDocument/2006/relationships">
  <dimension ref="A1:G29"/>
  <sheetViews>
    <sheetView topLeftCell="A16" zoomScale="70" zoomScaleNormal="70" workbookViewId="0">
      <selection activeCell="C19" sqref="C19"/>
    </sheetView>
  </sheetViews>
  <sheetFormatPr defaultColWidth="9.77734375" defaultRowHeight="14.4"/>
  <cols>
    <col min="1" max="1" width="15.33203125" style="33" customWidth="1"/>
    <col min="2" max="2" width="35.88671875" style="33" customWidth="1"/>
    <col min="3" max="5" width="20.5546875" style="33" customWidth="1"/>
    <col min="6" max="6" width="19.77734375" style="33" customWidth="1"/>
    <col min="7" max="7" width="16.21875" style="33" customWidth="1"/>
    <col min="8" max="16384" width="9.77734375" style="33"/>
  </cols>
  <sheetData>
    <row r="1" spans="1:7" ht="22.8" customHeight="1">
      <c r="A1" s="34" t="s">
        <v>10</v>
      </c>
      <c r="B1" s="34"/>
      <c r="C1" s="34"/>
      <c r="D1" s="34"/>
      <c r="E1" s="34" t="s">
        <v>80</v>
      </c>
    </row>
    <row r="2" spans="1:7" ht="57" customHeight="1">
      <c r="A2" s="65" t="s">
        <v>202</v>
      </c>
      <c r="B2" s="65"/>
      <c r="C2" s="65"/>
      <c r="D2" s="65"/>
      <c r="E2" s="65"/>
    </row>
    <row r="3" spans="1:7" ht="22.8" customHeight="1">
      <c r="A3" s="79"/>
      <c r="B3" s="79"/>
      <c r="C3" s="79"/>
      <c r="D3" s="79"/>
      <c r="E3" s="35"/>
    </row>
    <row r="4" spans="1:7" ht="28.5" customHeight="1">
      <c r="A4" s="81" t="s">
        <v>109</v>
      </c>
      <c r="B4" s="81" t="s">
        <v>110</v>
      </c>
      <c r="C4" s="77" t="s">
        <v>654</v>
      </c>
      <c r="D4" s="72" t="s">
        <v>111</v>
      </c>
      <c r="E4" s="73"/>
      <c r="F4" s="80"/>
      <c r="G4" s="77" t="s">
        <v>651</v>
      </c>
    </row>
    <row r="5" spans="1:7" ht="41.4" customHeight="1">
      <c r="A5" s="81"/>
      <c r="B5" s="81"/>
      <c r="C5" s="78"/>
      <c r="D5" s="37" t="s">
        <v>655</v>
      </c>
      <c r="E5" s="37" t="s">
        <v>203</v>
      </c>
      <c r="F5" s="37" t="s">
        <v>656</v>
      </c>
      <c r="G5" s="78"/>
    </row>
    <row r="6" spans="1:7" ht="34.200000000000003" customHeight="1">
      <c r="A6" s="48" t="s">
        <v>116</v>
      </c>
      <c r="B6" s="48" t="s">
        <v>117</v>
      </c>
      <c r="C6" s="49">
        <f t="shared" ref="C6:C28" si="0">D6+G6</f>
        <v>6909.7800790000001</v>
      </c>
      <c r="D6" s="12">
        <f>E6+F6</f>
        <v>3199.5500790000001</v>
      </c>
      <c r="E6" s="51">
        <v>2420.9300790000002</v>
      </c>
      <c r="F6" s="51">
        <v>778.62</v>
      </c>
      <c r="G6" s="51">
        <v>3710.23</v>
      </c>
    </row>
    <row r="7" spans="1:7" ht="34.200000000000003" customHeight="1">
      <c r="A7" s="48" t="s">
        <v>118</v>
      </c>
      <c r="B7" s="48" t="s">
        <v>119</v>
      </c>
      <c r="C7" s="49">
        <f t="shared" si="0"/>
        <v>6909.7800790000001</v>
      </c>
      <c r="D7" s="12">
        <f t="shared" ref="D7:D27" si="1">E7+F7</f>
        <v>3199.5500790000001</v>
      </c>
      <c r="E7" s="51">
        <v>2420.9300790000002</v>
      </c>
      <c r="F7" s="51">
        <v>778.62</v>
      </c>
      <c r="G7" s="51">
        <v>3710.23</v>
      </c>
    </row>
    <row r="8" spans="1:7" ht="34.200000000000003" customHeight="1">
      <c r="A8" s="48" t="s">
        <v>120</v>
      </c>
      <c r="B8" s="50" t="s">
        <v>121</v>
      </c>
      <c r="C8" s="49">
        <f t="shared" si="0"/>
        <v>2695.1063439999998</v>
      </c>
      <c r="D8" s="12">
        <f t="shared" si="1"/>
        <v>2695.1063439999998</v>
      </c>
      <c r="E8" s="9">
        <v>1957.8163440000001</v>
      </c>
      <c r="F8" s="9">
        <v>737.29</v>
      </c>
      <c r="G8" s="9">
        <v>0</v>
      </c>
    </row>
    <row r="9" spans="1:7" ht="34.200000000000003" customHeight="1">
      <c r="A9" s="48" t="s">
        <v>122</v>
      </c>
      <c r="B9" s="50" t="s">
        <v>123</v>
      </c>
      <c r="C9" s="49">
        <f t="shared" si="0"/>
        <v>3352.23</v>
      </c>
      <c r="D9" s="12">
        <f t="shared" si="1"/>
        <v>0</v>
      </c>
      <c r="E9" s="9">
        <v>0</v>
      </c>
      <c r="F9" s="9">
        <v>0</v>
      </c>
      <c r="G9" s="9">
        <v>3352.23</v>
      </c>
    </row>
    <row r="10" spans="1:7" ht="34.200000000000003" customHeight="1">
      <c r="A10" s="48" t="s">
        <v>124</v>
      </c>
      <c r="B10" s="50" t="s">
        <v>125</v>
      </c>
      <c r="C10" s="49">
        <f t="shared" si="0"/>
        <v>504.443735</v>
      </c>
      <c r="D10" s="12">
        <f t="shared" si="1"/>
        <v>504.443735</v>
      </c>
      <c r="E10" s="9">
        <v>463.11373500000002</v>
      </c>
      <c r="F10" s="9">
        <v>41.33</v>
      </c>
      <c r="G10" s="9">
        <v>0</v>
      </c>
    </row>
    <row r="11" spans="1:7" ht="34.200000000000003" customHeight="1">
      <c r="A11" s="48" t="s">
        <v>126</v>
      </c>
      <c r="B11" s="50" t="s">
        <v>127</v>
      </c>
      <c r="C11" s="49">
        <f t="shared" si="0"/>
        <v>358</v>
      </c>
      <c r="D11" s="12">
        <f t="shared" si="1"/>
        <v>0</v>
      </c>
      <c r="E11" s="9">
        <v>0</v>
      </c>
      <c r="F11" s="9">
        <v>0</v>
      </c>
      <c r="G11" s="9">
        <v>358</v>
      </c>
    </row>
    <row r="12" spans="1:7" ht="34.200000000000003" customHeight="1">
      <c r="A12" s="48" t="s">
        <v>128</v>
      </c>
      <c r="B12" s="48" t="s">
        <v>129</v>
      </c>
      <c r="C12" s="49">
        <f t="shared" si="0"/>
        <v>1010.4757520000001</v>
      </c>
      <c r="D12" s="12">
        <f t="shared" si="1"/>
        <v>1000.4757520000001</v>
      </c>
      <c r="E12" s="51">
        <v>1000.4757520000001</v>
      </c>
      <c r="F12" s="51">
        <v>0</v>
      </c>
      <c r="G12" s="51">
        <v>10</v>
      </c>
    </row>
    <row r="13" spans="1:7" ht="34.200000000000003" customHeight="1">
      <c r="A13" s="48" t="s">
        <v>130</v>
      </c>
      <c r="B13" s="48" t="s">
        <v>131</v>
      </c>
      <c r="C13" s="49">
        <f t="shared" si="0"/>
        <v>10</v>
      </c>
      <c r="D13" s="12">
        <f t="shared" si="1"/>
        <v>0</v>
      </c>
      <c r="E13" s="51">
        <v>0</v>
      </c>
      <c r="F13" s="51">
        <v>0</v>
      </c>
      <c r="G13" s="51">
        <v>10</v>
      </c>
    </row>
    <row r="14" spans="1:7" ht="34.200000000000003" customHeight="1">
      <c r="A14" s="48" t="s">
        <v>132</v>
      </c>
      <c r="B14" s="50" t="s">
        <v>133</v>
      </c>
      <c r="C14" s="49">
        <f t="shared" si="0"/>
        <v>10</v>
      </c>
      <c r="D14" s="12">
        <f t="shared" si="1"/>
        <v>0</v>
      </c>
      <c r="E14" s="9">
        <v>0</v>
      </c>
      <c r="F14" s="9">
        <v>0</v>
      </c>
      <c r="G14" s="9">
        <v>10</v>
      </c>
    </row>
    <row r="15" spans="1:7" ht="34.200000000000003" customHeight="1">
      <c r="A15" s="48" t="s">
        <v>134</v>
      </c>
      <c r="B15" s="48" t="s">
        <v>135</v>
      </c>
      <c r="C15" s="49">
        <f t="shared" si="0"/>
        <v>1000.4757520000001</v>
      </c>
      <c r="D15" s="12">
        <f t="shared" si="1"/>
        <v>1000.4757520000001</v>
      </c>
      <c r="E15" s="51">
        <v>1000.4757520000001</v>
      </c>
      <c r="F15" s="51">
        <v>0</v>
      </c>
      <c r="G15" s="51">
        <v>0</v>
      </c>
    </row>
    <row r="16" spans="1:7" ht="34.200000000000003" customHeight="1">
      <c r="A16" s="48" t="s">
        <v>136</v>
      </c>
      <c r="B16" s="50" t="s">
        <v>137</v>
      </c>
      <c r="C16" s="49">
        <f t="shared" si="0"/>
        <v>570.70335999999998</v>
      </c>
      <c r="D16" s="12">
        <f t="shared" si="1"/>
        <v>570.70335999999998</v>
      </c>
      <c r="E16" s="9">
        <v>570.70335999999998</v>
      </c>
      <c r="F16" s="9">
        <v>0</v>
      </c>
      <c r="G16" s="9">
        <v>0</v>
      </c>
    </row>
    <row r="17" spans="1:7" ht="34.200000000000003" customHeight="1">
      <c r="A17" s="48" t="s">
        <v>138</v>
      </c>
      <c r="B17" s="50" t="s">
        <v>139</v>
      </c>
      <c r="C17" s="49">
        <f t="shared" si="0"/>
        <v>1.6284000000000001</v>
      </c>
      <c r="D17" s="12">
        <f t="shared" si="1"/>
        <v>1.6284000000000001</v>
      </c>
      <c r="E17" s="9">
        <v>1.6284000000000001</v>
      </c>
      <c r="F17" s="9">
        <v>0</v>
      </c>
      <c r="G17" s="9">
        <v>0</v>
      </c>
    </row>
    <row r="18" spans="1:7" ht="34.200000000000003" customHeight="1">
      <c r="A18" s="48" t="s">
        <v>140</v>
      </c>
      <c r="B18" s="50" t="s">
        <v>141</v>
      </c>
      <c r="C18" s="49">
        <f t="shared" si="0"/>
        <v>285.429328</v>
      </c>
      <c r="D18" s="12">
        <f t="shared" si="1"/>
        <v>285.429328</v>
      </c>
      <c r="E18" s="9">
        <v>285.429328</v>
      </c>
      <c r="F18" s="9">
        <v>0</v>
      </c>
      <c r="G18" s="9">
        <v>0</v>
      </c>
    </row>
    <row r="19" spans="1:7" ht="34.200000000000003" customHeight="1">
      <c r="A19" s="48" t="s">
        <v>142</v>
      </c>
      <c r="B19" s="50" t="s">
        <v>143</v>
      </c>
      <c r="C19" s="49">
        <f t="shared" si="0"/>
        <v>142.714664</v>
      </c>
      <c r="D19" s="12">
        <f t="shared" si="1"/>
        <v>142.714664</v>
      </c>
      <c r="E19" s="9">
        <v>142.714664</v>
      </c>
      <c r="F19" s="9">
        <v>0</v>
      </c>
      <c r="G19" s="9">
        <v>0</v>
      </c>
    </row>
    <row r="20" spans="1:7" ht="34.200000000000003" customHeight="1">
      <c r="A20" s="48" t="s">
        <v>144</v>
      </c>
      <c r="B20" s="48" t="s">
        <v>145</v>
      </c>
      <c r="C20" s="49">
        <f t="shared" si="0"/>
        <v>234.10001500000001</v>
      </c>
      <c r="D20" s="12">
        <f t="shared" si="1"/>
        <v>234.10001500000001</v>
      </c>
      <c r="E20" s="51">
        <v>234.10001500000001</v>
      </c>
      <c r="F20" s="51">
        <v>0</v>
      </c>
      <c r="G20" s="51">
        <v>0</v>
      </c>
    </row>
    <row r="21" spans="1:7" ht="34.200000000000003" customHeight="1">
      <c r="A21" s="48" t="s">
        <v>146</v>
      </c>
      <c r="B21" s="48" t="s">
        <v>147</v>
      </c>
      <c r="C21" s="49">
        <f t="shared" si="0"/>
        <v>234.10001500000001</v>
      </c>
      <c r="D21" s="12">
        <f t="shared" si="1"/>
        <v>234.10001500000001</v>
      </c>
      <c r="E21" s="51">
        <v>234.10001500000001</v>
      </c>
      <c r="F21" s="51">
        <v>0</v>
      </c>
      <c r="G21" s="51">
        <v>0</v>
      </c>
    </row>
    <row r="22" spans="1:7" ht="34.200000000000003" customHeight="1">
      <c r="A22" s="48" t="s">
        <v>148</v>
      </c>
      <c r="B22" s="50" t="s">
        <v>149</v>
      </c>
      <c r="C22" s="49">
        <f t="shared" si="0"/>
        <v>94.770487000000003</v>
      </c>
      <c r="D22" s="12">
        <f t="shared" si="1"/>
        <v>94.770487000000003</v>
      </c>
      <c r="E22" s="9">
        <v>94.770487000000003</v>
      </c>
      <c r="F22" s="9">
        <v>0</v>
      </c>
      <c r="G22" s="9">
        <v>0</v>
      </c>
    </row>
    <row r="23" spans="1:7" ht="34.200000000000003" customHeight="1">
      <c r="A23" s="48" t="s">
        <v>150</v>
      </c>
      <c r="B23" s="50" t="s">
        <v>151</v>
      </c>
      <c r="C23" s="49">
        <f t="shared" si="0"/>
        <v>23.400971999999999</v>
      </c>
      <c r="D23" s="12">
        <f t="shared" si="1"/>
        <v>23.400971999999999</v>
      </c>
      <c r="E23" s="9">
        <v>23.400971999999999</v>
      </c>
      <c r="F23" s="9">
        <v>0</v>
      </c>
      <c r="G23" s="9">
        <v>0</v>
      </c>
    </row>
    <row r="24" spans="1:7" ht="34.200000000000003" customHeight="1">
      <c r="A24" s="48" t="s">
        <v>152</v>
      </c>
      <c r="B24" s="50" t="s">
        <v>153</v>
      </c>
      <c r="C24" s="49">
        <f t="shared" si="0"/>
        <v>115.928556</v>
      </c>
      <c r="D24" s="12">
        <f t="shared" si="1"/>
        <v>115.928556</v>
      </c>
      <c r="E24" s="9">
        <v>115.928556</v>
      </c>
      <c r="F24" s="9">
        <v>0</v>
      </c>
      <c r="G24" s="9">
        <v>0</v>
      </c>
    </row>
    <row r="25" spans="1:7" ht="34.200000000000003" customHeight="1">
      <c r="A25" s="48" t="s">
        <v>154</v>
      </c>
      <c r="B25" s="48" t="s">
        <v>155</v>
      </c>
      <c r="C25" s="49">
        <f t="shared" si="0"/>
        <v>292.03110700000002</v>
      </c>
      <c r="D25" s="12">
        <f t="shared" si="1"/>
        <v>292.03110700000002</v>
      </c>
      <c r="E25" s="51">
        <v>292.03110700000002</v>
      </c>
      <c r="F25" s="51">
        <v>0</v>
      </c>
      <c r="G25" s="51">
        <v>0</v>
      </c>
    </row>
    <row r="26" spans="1:7" ht="34.200000000000003" customHeight="1">
      <c r="A26" s="48" t="s">
        <v>156</v>
      </c>
      <c r="B26" s="48" t="s">
        <v>157</v>
      </c>
      <c r="C26" s="49">
        <f t="shared" si="0"/>
        <v>292.03110700000002</v>
      </c>
      <c r="D26" s="12">
        <f t="shared" si="1"/>
        <v>292.03110700000002</v>
      </c>
      <c r="E26" s="51">
        <v>292.03110700000002</v>
      </c>
      <c r="F26" s="51">
        <v>0</v>
      </c>
      <c r="G26" s="51">
        <v>0</v>
      </c>
    </row>
    <row r="27" spans="1:7" ht="34.200000000000003" customHeight="1">
      <c r="A27" s="48" t="s">
        <v>158</v>
      </c>
      <c r="B27" s="50" t="s">
        <v>159</v>
      </c>
      <c r="C27" s="49">
        <f t="shared" si="0"/>
        <v>292.03110700000002</v>
      </c>
      <c r="D27" s="12">
        <f t="shared" si="1"/>
        <v>292.03110700000002</v>
      </c>
      <c r="E27" s="9">
        <v>292.03110700000002</v>
      </c>
      <c r="F27" s="9">
        <v>0</v>
      </c>
      <c r="G27" s="9">
        <v>0</v>
      </c>
    </row>
    <row r="28" spans="1:7" ht="34.200000000000003" customHeight="1">
      <c r="A28" s="7"/>
      <c r="B28" s="37" t="s">
        <v>205</v>
      </c>
      <c r="C28" s="49">
        <f t="shared" si="0"/>
        <v>8446.3869529999993</v>
      </c>
      <c r="D28" s="12">
        <f t="shared" ref="D28:G28" si="2">D6+D12+D20+D25</f>
        <v>4726.1569529999997</v>
      </c>
      <c r="E28" s="12">
        <f>E6+E12+E20+E25</f>
        <v>3947.5369529999998</v>
      </c>
      <c r="F28" s="12">
        <f t="shared" si="2"/>
        <v>778.62</v>
      </c>
      <c r="G28" s="12">
        <f t="shared" si="2"/>
        <v>3720.23</v>
      </c>
    </row>
    <row r="29" spans="1:7" ht="48.6" customHeight="1">
      <c r="A29" s="75" t="s">
        <v>206</v>
      </c>
      <c r="B29" s="76"/>
      <c r="C29" s="76"/>
      <c r="D29" s="76"/>
      <c r="E29" s="76"/>
      <c r="F29" s="76"/>
      <c r="G29" s="76"/>
    </row>
  </sheetData>
  <mergeCells count="8">
    <mergeCell ref="G4:G5"/>
    <mergeCell ref="A29:G29"/>
    <mergeCell ref="A2:E2"/>
    <mergeCell ref="A3:D3"/>
    <mergeCell ref="D4:F4"/>
    <mergeCell ref="A4:A5"/>
    <mergeCell ref="B4:B5"/>
    <mergeCell ref="C4:C5"/>
  </mergeCells>
  <phoneticPr fontId="12" type="noConversion"/>
  <pageMargins left="0.75" right="0.75" top="0.268999993801117" bottom="0.268999993801117" header="0" footer="0"/>
  <pageSetup paperSize="9" pageOrder="overThenDown" orientation="portrait"/>
</worksheet>
</file>

<file path=xl/worksheets/sheet7.xml><?xml version="1.0" encoding="utf-8"?>
<worksheet xmlns="http://schemas.openxmlformats.org/spreadsheetml/2006/main" xmlns:r="http://schemas.openxmlformats.org/officeDocument/2006/relationships">
  <dimension ref="A1:E43"/>
  <sheetViews>
    <sheetView topLeftCell="A28" zoomScale="70" zoomScaleNormal="70" workbookViewId="0">
      <selection activeCell="E42" sqref="E42"/>
    </sheetView>
  </sheetViews>
  <sheetFormatPr defaultColWidth="9.77734375" defaultRowHeight="14.4"/>
  <cols>
    <col min="1" max="1" width="12.77734375" style="33" customWidth="1"/>
    <col min="2" max="2" width="41" style="33" customWidth="1"/>
    <col min="3" max="4" width="25.6640625" style="33" customWidth="1"/>
    <col min="5" max="5" width="17.5546875" style="33" customWidth="1"/>
    <col min="6" max="16384" width="9.77734375" style="33"/>
  </cols>
  <sheetData>
    <row r="1" spans="1:5" ht="22.8" customHeight="1">
      <c r="A1" s="34" t="s">
        <v>12</v>
      </c>
      <c r="B1" s="34"/>
      <c r="C1" s="34"/>
      <c r="D1" s="34" t="s">
        <v>80</v>
      </c>
    </row>
    <row r="2" spans="1:5" ht="57" customHeight="1">
      <c r="A2" s="65" t="s">
        <v>207</v>
      </c>
      <c r="B2" s="65"/>
      <c r="C2" s="65"/>
      <c r="D2" s="65"/>
      <c r="E2" s="65"/>
    </row>
    <row r="3" spans="1:5" ht="22.8" customHeight="1">
      <c r="A3" s="79"/>
      <c r="B3" s="79"/>
      <c r="C3" s="79"/>
      <c r="D3" s="82" t="s">
        <v>27</v>
      </c>
      <c r="E3" s="82"/>
    </row>
    <row r="4" spans="1:5" ht="28.5" customHeight="1">
      <c r="A4" s="81" t="s">
        <v>209</v>
      </c>
      <c r="B4" s="72"/>
      <c r="C4" s="63" t="s">
        <v>210</v>
      </c>
      <c r="D4" s="63"/>
      <c r="E4" s="63"/>
    </row>
    <row r="5" spans="1:5" ht="28.5" customHeight="1">
      <c r="A5" s="37" t="s">
        <v>109</v>
      </c>
      <c r="B5" s="37" t="s">
        <v>110</v>
      </c>
      <c r="C5" s="36" t="s">
        <v>653</v>
      </c>
      <c r="D5" s="36" t="s">
        <v>203</v>
      </c>
      <c r="E5" s="36" t="s">
        <v>656</v>
      </c>
    </row>
    <row r="6" spans="1:5" ht="34.200000000000003" customHeight="1">
      <c r="A6" s="48" t="s">
        <v>211</v>
      </c>
      <c r="B6" s="48" t="s">
        <v>212</v>
      </c>
      <c r="C6" s="52">
        <f>D6+E6</f>
        <v>3375.9951929999997</v>
      </c>
      <c r="D6" s="51">
        <v>3349.1051929999999</v>
      </c>
      <c r="E6" s="51">
        <v>26.89</v>
      </c>
    </row>
    <row r="7" spans="1:5" ht="34.200000000000003" customHeight="1">
      <c r="A7" s="48" t="s">
        <v>213</v>
      </c>
      <c r="B7" s="48" t="s">
        <v>214</v>
      </c>
      <c r="C7" s="52">
        <f t="shared" ref="C7:C42" si="0">D7+E7</f>
        <v>944.97720000000004</v>
      </c>
      <c r="D7" s="9">
        <v>944.97720000000004</v>
      </c>
      <c r="E7" s="9">
        <v>0</v>
      </c>
    </row>
    <row r="8" spans="1:5" ht="34.200000000000003" customHeight="1">
      <c r="A8" s="48" t="s">
        <v>215</v>
      </c>
      <c r="B8" s="48" t="s">
        <v>216</v>
      </c>
      <c r="C8" s="52">
        <f t="shared" si="0"/>
        <v>943.98716100000001</v>
      </c>
      <c r="D8" s="9">
        <v>943.98716100000001</v>
      </c>
      <c r="E8" s="9">
        <v>0</v>
      </c>
    </row>
    <row r="9" spans="1:5" ht="34.200000000000003" customHeight="1">
      <c r="A9" s="48" t="s">
        <v>217</v>
      </c>
      <c r="B9" s="48" t="s">
        <v>218</v>
      </c>
      <c r="C9" s="52">
        <f t="shared" si="0"/>
        <v>291.05810000000002</v>
      </c>
      <c r="D9" s="9">
        <v>291.05810000000002</v>
      </c>
      <c r="E9" s="9">
        <v>0</v>
      </c>
    </row>
    <row r="10" spans="1:5" ht="34.200000000000003" customHeight="1">
      <c r="A10" s="48" t="s">
        <v>219</v>
      </c>
      <c r="B10" s="48" t="s">
        <v>220</v>
      </c>
      <c r="C10" s="52">
        <f t="shared" si="0"/>
        <v>138.49680000000001</v>
      </c>
      <c r="D10" s="9">
        <v>138.49680000000001</v>
      </c>
      <c r="E10" s="9">
        <v>0</v>
      </c>
    </row>
    <row r="11" spans="1:5" ht="34.200000000000003" customHeight="1">
      <c r="A11" s="48" t="s">
        <v>221</v>
      </c>
      <c r="B11" s="48" t="s">
        <v>222</v>
      </c>
      <c r="C11" s="52">
        <f t="shared" si="0"/>
        <v>285.429328</v>
      </c>
      <c r="D11" s="9">
        <v>285.429328</v>
      </c>
      <c r="E11" s="9">
        <v>0</v>
      </c>
    </row>
    <row r="12" spans="1:5" ht="34.200000000000003" customHeight="1">
      <c r="A12" s="48" t="s">
        <v>223</v>
      </c>
      <c r="B12" s="48" t="s">
        <v>224</v>
      </c>
      <c r="C12" s="52">
        <f t="shared" si="0"/>
        <v>142.714664</v>
      </c>
      <c r="D12" s="9">
        <v>142.714664</v>
      </c>
      <c r="E12" s="9">
        <v>0</v>
      </c>
    </row>
    <row r="13" spans="1:5" ht="34.200000000000003" customHeight="1">
      <c r="A13" s="48" t="s">
        <v>225</v>
      </c>
      <c r="B13" s="48" t="s">
        <v>226</v>
      </c>
      <c r="C13" s="52">
        <f t="shared" si="0"/>
        <v>118.171459</v>
      </c>
      <c r="D13" s="9">
        <v>118.171459</v>
      </c>
      <c r="E13" s="9">
        <v>0</v>
      </c>
    </row>
    <row r="14" spans="1:5" ht="34.200000000000003" customHeight="1">
      <c r="A14" s="48" t="s">
        <v>227</v>
      </c>
      <c r="B14" s="48" t="s">
        <v>228</v>
      </c>
      <c r="C14" s="52">
        <f t="shared" si="0"/>
        <v>115.928556</v>
      </c>
      <c r="D14" s="9">
        <v>115.928556</v>
      </c>
      <c r="E14" s="9">
        <v>0</v>
      </c>
    </row>
    <row r="15" spans="1:5" ht="34.200000000000003" customHeight="1">
      <c r="A15" s="48" t="s">
        <v>229</v>
      </c>
      <c r="B15" s="48" t="s">
        <v>230</v>
      </c>
      <c r="C15" s="52">
        <f t="shared" si="0"/>
        <v>38.400818000000001</v>
      </c>
      <c r="D15" s="9">
        <v>11.510818</v>
      </c>
      <c r="E15" s="9">
        <v>26.89</v>
      </c>
    </row>
    <row r="16" spans="1:5" ht="34.200000000000003" customHeight="1">
      <c r="A16" s="48" t="s">
        <v>231</v>
      </c>
      <c r="B16" s="48" t="s">
        <v>159</v>
      </c>
      <c r="C16" s="52">
        <f t="shared" si="0"/>
        <v>292.03110700000002</v>
      </c>
      <c r="D16" s="9">
        <v>292.03110700000002</v>
      </c>
      <c r="E16" s="9">
        <v>0</v>
      </c>
    </row>
    <row r="17" spans="1:5" ht="34.200000000000003" customHeight="1">
      <c r="A17" s="48" t="s">
        <v>232</v>
      </c>
      <c r="B17" s="48" t="s">
        <v>233</v>
      </c>
      <c r="C17" s="52">
        <f t="shared" si="0"/>
        <v>64.8</v>
      </c>
      <c r="D17" s="9">
        <v>64.8</v>
      </c>
      <c r="E17" s="9">
        <v>0</v>
      </c>
    </row>
    <row r="18" spans="1:5" ht="34.200000000000003" customHeight="1">
      <c r="A18" s="48" t="s">
        <v>234</v>
      </c>
      <c r="B18" s="48" t="s">
        <v>235</v>
      </c>
      <c r="C18" s="52">
        <f t="shared" si="0"/>
        <v>673.56</v>
      </c>
      <c r="D18" s="51">
        <v>0</v>
      </c>
      <c r="E18" s="51">
        <v>673.56</v>
      </c>
    </row>
    <row r="19" spans="1:5" ht="34.200000000000003" customHeight="1">
      <c r="A19" s="48" t="s">
        <v>236</v>
      </c>
      <c r="B19" s="48" t="s">
        <v>237</v>
      </c>
      <c r="C19" s="52">
        <f t="shared" si="0"/>
        <v>105.13</v>
      </c>
      <c r="D19" s="9">
        <v>0</v>
      </c>
      <c r="E19" s="9">
        <v>105.13</v>
      </c>
    </row>
    <row r="20" spans="1:5" ht="34.200000000000003" customHeight="1">
      <c r="A20" s="48" t="s">
        <v>238</v>
      </c>
      <c r="B20" s="48" t="s">
        <v>239</v>
      </c>
      <c r="C20" s="52">
        <f t="shared" si="0"/>
        <v>1.3</v>
      </c>
      <c r="D20" s="9">
        <v>0</v>
      </c>
      <c r="E20" s="9">
        <v>1.3</v>
      </c>
    </row>
    <row r="21" spans="1:5" ht="34.200000000000003" customHeight="1">
      <c r="A21" s="48" t="s">
        <v>240</v>
      </c>
      <c r="B21" s="48" t="s">
        <v>241</v>
      </c>
      <c r="C21" s="52">
        <f t="shared" si="0"/>
        <v>0</v>
      </c>
      <c r="D21" s="9">
        <v>0</v>
      </c>
      <c r="E21" s="9">
        <v>0</v>
      </c>
    </row>
    <row r="22" spans="1:5" ht="34.200000000000003" customHeight="1">
      <c r="A22" s="48" t="s">
        <v>242</v>
      </c>
      <c r="B22" s="48" t="s">
        <v>243</v>
      </c>
      <c r="C22" s="52">
        <f t="shared" si="0"/>
        <v>0</v>
      </c>
      <c r="D22" s="9">
        <v>0</v>
      </c>
      <c r="E22" s="9">
        <v>0</v>
      </c>
    </row>
    <row r="23" spans="1:5" ht="34.200000000000003" customHeight="1">
      <c r="A23" s="48" t="s">
        <v>244</v>
      </c>
      <c r="B23" s="48" t="s">
        <v>245</v>
      </c>
      <c r="C23" s="52">
        <f t="shared" si="0"/>
        <v>0</v>
      </c>
      <c r="D23" s="9">
        <v>0</v>
      </c>
      <c r="E23" s="9">
        <v>0</v>
      </c>
    </row>
    <row r="24" spans="1:5" ht="34.200000000000003" customHeight="1">
      <c r="A24" s="48" t="s">
        <v>246</v>
      </c>
      <c r="B24" s="48" t="s">
        <v>247</v>
      </c>
      <c r="C24" s="52">
        <f t="shared" si="0"/>
        <v>20.6</v>
      </c>
      <c r="D24" s="9">
        <v>0</v>
      </c>
      <c r="E24" s="9">
        <v>20.6</v>
      </c>
    </row>
    <row r="25" spans="1:5" ht="34.200000000000003" customHeight="1">
      <c r="A25" s="48" t="s">
        <v>248</v>
      </c>
      <c r="B25" s="48" t="s">
        <v>249</v>
      </c>
      <c r="C25" s="52">
        <f t="shared" si="0"/>
        <v>0</v>
      </c>
      <c r="D25" s="9">
        <v>0</v>
      </c>
      <c r="E25" s="9">
        <v>0</v>
      </c>
    </row>
    <row r="26" spans="1:5" ht="34.200000000000003" customHeight="1">
      <c r="A26" s="48" t="s">
        <v>250</v>
      </c>
      <c r="B26" s="48" t="s">
        <v>251</v>
      </c>
      <c r="C26" s="52">
        <f t="shared" si="0"/>
        <v>204.82</v>
      </c>
      <c r="D26" s="9">
        <v>0</v>
      </c>
      <c r="E26" s="9">
        <v>204.82</v>
      </c>
    </row>
    <row r="27" spans="1:5" ht="34.200000000000003" customHeight="1">
      <c r="A27" s="48" t="s">
        <v>252</v>
      </c>
      <c r="B27" s="48" t="s">
        <v>253</v>
      </c>
      <c r="C27" s="52">
        <f t="shared" si="0"/>
        <v>4</v>
      </c>
      <c r="D27" s="9">
        <v>0</v>
      </c>
      <c r="E27" s="9">
        <v>4</v>
      </c>
    </row>
    <row r="28" spans="1:5" ht="34.200000000000003" customHeight="1">
      <c r="A28" s="48" t="s">
        <v>254</v>
      </c>
      <c r="B28" s="48" t="s">
        <v>255</v>
      </c>
      <c r="C28" s="52">
        <f t="shared" si="0"/>
        <v>32.97</v>
      </c>
      <c r="D28" s="9">
        <v>0</v>
      </c>
      <c r="E28" s="9">
        <v>32.97</v>
      </c>
    </row>
    <row r="29" spans="1:5" ht="34.200000000000003" customHeight="1">
      <c r="A29" s="48" t="s">
        <v>256</v>
      </c>
      <c r="B29" s="48" t="s">
        <v>257</v>
      </c>
      <c r="C29" s="52">
        <f t="shared" si="0"/>
        <v>0</v>
      </c>
      <c r="D29" s="9">
        <v>0</v>
      </c>
      <c r="E29" s="9">
        <v>0</v>
      </c>
    </row>
    <row r="30" spans="1:5" ht="34.200000000000003" customHeight="1">
      <c r="A30" s="48" t="s">
        <v>258</v>
      </c>
      <c r="B30" s="48" t="s">
        <v>259</v>
      </c>
      <c r="C30" s="52">
        <f t="shared" si="0"/>
        <v>0.2</v>
      </c>
      <c r="D30" s="9">
        <v>0</v>
      </c>
      <c r="E30" s="9">
        <v>0.2</v>
      </c>
    </row>
    <row r="31" spans="1:5" ht="34.200000000000003" customHeight="1">
      <c r="A31" s="48" t="s">
        <v>260</v>
      </c>
      <c r="B31" s="48" t="s">
        <v>261</v>
      </c>
      <c r="C31" s="52">
        <f t="shared" si="0"/>
        <v>2</v>
      </c>
      <c r="D31" s="9">
        <v>0</v>
      </c>
      <c r="E31" s="9">
        <v>2</v>
      </c>
    </row>
    <row r="32" spans="1:5" ht="34.200000000000003" customHeight="1">
      <c r="A32" s="48" t="s">
        <v>262</v>
      </c>
      <c r="B32" s="48" t="s">
        <v>263</v>
      </c>
      <c r="C32" s="52">
        <f t="shared" si="0"/>
        <v>47.37</v>
      </c>
      <c r="D32" s="9">
        <v>0</v>
      </c>
      <c r="E32" s="9">
        <v>47.37</v>
      </c>
    </row>
    <row r="33" spans="1:5" ht="34.200000000000003" customHeight="1">
      <c r="A33" s="48" t="s">
        <v>264</v>
      </c>
      <c r="B33" s="48" t="s">
        <v>265</v>
      </c>
      <c r="C33" s="52">
        <f t="shared" si="0"/>
        <v>59.22</v>
      </c>
      <c r="D33" s="9">
        <v>0</v>
      </c>
      <c r="E33" s="9">
        <v>59.22</v>
      </c>
    </row>
    <row r="34" spans="1:5" ht="34.200000000000003" customHeight="1">
      <c r="A34" s="48" t="s">
        <v>266</v>
      </c>
      <c r="B34" s="48" t="s">
        <v>267</v>
      </c>
      <c r="C34" s="52">
        <f t="shared" si="0"/>
        <v>0</v>
      </c>
      <c r="D34" s="9">
        <v>0</v>
      </c>
      <c r="E34" s="9">
        <v>0</v>
      </c>
    </row>
    <row r="35" spans="1:5" ht="34.200000000000003" customHeight="1">
      <c r="A35" s="48" t="s">
        <v>268</v>
      </c>
      <c r="B35" s="48" t="s">
        <v>269</v>
      </c>
      <c r="C35" s="52">
        <f t="shared" si="0"/>
        <v>137.88</v>
      </c>
      <c r="D35" s="9">
        <v>0</v>
      </c>
      <c r="E35" s="9">
        <v>137.88</v>
      </c>
    </row>
    <row r="36" spans="1:5" ht="34.200000000000003" customHeight="1">
      <c r="A36" s="48" t="s">
        <v>270</v>
      </c>
      <c r="B36" s="48" t="s">
        <v>271</v>
      </c>
      <c r="C36" s="52">
        <f t="shared" si="0"/>
        <v>58.08</v>
      </c>
      <c r="D36" s="9">
        <v>0</v>
      </c>
      <c r="E36" s="9">
        <v>58.08</v>
      </c>
    </row>
    <row r="37" spans="1:5" ht="34.200000000000003" customHeight="1">
      <c r="A37" s="48" t="s">
        <v>272</v>
      </c>
      <c r="B37" s="48" t="s">
        <v>273</v>
      </c>
      <c r="C37" s="52">
        <f t="shared" si="0"/>
        <v>676.60176000000001</v>
      </c>
      <c r="D37" s="51">
        <v>598.43176000000005</v>
      </c>
      <c r="E37" s="51">
        <v>78.17</v>
      </c>
    </row>
    <row r="38" spans="1:5" ht="34.200000000000003" customHeight="1">
      <c r="A38" s="48" t="s">
        <v>274</v>
      </c>
      <c r="B38" s="48" t="s">
        <v>275</v>
      </c>
      <c r="C38" s="52">
        <f t="shared" si="0"/>
        <v>111.50664</v>
      </c>
      <c r="D38" s="9">
        <v>111.50664</v>
      </c>
      <c r="E38" s="9">
        <v>0</v>
      </c>
    </row>
    <row r="39" spans="1:5" ht="34.200000000000003" customHeight="1">
      <c r="A39" s="48" t="s">
        <v>276</v>
      </c>
      <c r="B39" s="48" t="s">
        <v>277</v>
      </c>
      <c r="C39" s="52">
        <f t="shared" si="0"/>
        <v>460.82512000000003</v>
      </c>
      <c r="D39" s="9">
        <v>460.82512000000003</v>
      </c>
      <c r="E39" s="9">
        <v>0</v>
      </c>
    </row>
    <row r="40" spans="1:5" ht="34.200000000000003" customHeight="1">
      <c r="A40" s="48" t="s">
        <v>278</v>
      </c>
      <c r="B40" s="48" t="s">
        <v>279</v>
      </c>
      <c r="C40" s="52">
        <f t="shared" si="0"/>
        <v>26.1</v>
      </c>
      <c r="D40" s="9">
        <v>26.1</v>
      </c>
      <c r="E40" s="9">
        <v>0</v>
      </c>
    </row>
    <row r="41" spans="1:5" ht="34.200000000000003" customHeight="1">
      <c r="A41" s="48" t="s">
        <v>280</v>
      </c>
      <c r="B41" s="48" t="s">
        <v>281</v>
      </c>
      <c r="C41" s="52">
        <f t="shared" si="0"/>
        <v>78.17</v>
      </c>
      <c r="D41" s="9">
        <v>0</v>
      </c>
      <c r="E41" s="9">
        <v>78.17</v>
      </c>
    </row>
    <row r="42" spans="1:5" ht="34.200000000000003" customHeight="1">
      <c r="A42" s="81" t="s">
        <v>84</v>
      </c>
      <c r="B42" s="81"/>
      <c r="C42" s="52">
        <f t="shared" si="0"/>
        <v>4726.1569529999997</v>
      </c>
      <c r="D42" s="12">
        <f>D6+D18+D37</f>
        <v>3947.5369529999998</v>
      </c>
      <c r="E42" s="12">
        <f>E6+E18+E37</f>
        <v>778.61999999999989</v>
      </c>
    </row>
    <row r="43" spans="1:5" ht="25.2" customHeight="1">
      <c r="A43" s="75" t="s">
        <v>282</v>
      </c>
      <c r="B43" s="76"/>
      <c r="C43" s="76"/>
      <c r="D43" s="76"/>
      <c r="E43" s="76"/>
    </row>
  </sheetData>
  <mergeCells count="7">
    <mergeCell ref="D3:E3"/>
    <mergeCell ref="A2:E2"/>
    <mergeCell ref="A43:E43"/>
    <mergeCell ref="A3:C3"/>
    <mergeCell ref="A4:B4"/>
    <mergeCell ref="C4:E4"/>
    <mergeCell ref="A42:B42"/>
  </mergeCells>
  <phoneticPr fontId="12" type="noConversion"/>
  <pageMargins left="0.75" right="0.75" top="0.268999993801117" bottom="0.268999993801117" header="0" footer="0"/>
  <pageSetup paperSize="9" pageOrder="overThenDown" orientation="portrait"/>
</worksheet>
</file>

<file path=xl/worksheets/sheet8.xml><?xml version="1.0" encoding="utf-8"?>
<worksheet xmlns="http://schemas.openxmlformats.org/spreadsheetml/2006/main" xmlns:r="http://schemas.openxmlformats.org/officeDocument/2006/relationships">
  <dimension ref="A1:S11"/>
  <sheetViews>
    <sheetView tabSelected="1" zoomScale="70" zoomScaleNormal="70" workbookViewId="0">
      <selection activeCell="H16" sqref="H16"/>
    </sheetView>
  </sheetViews>
  <sheetFormatPr defaultColWidth="9.77734375" defaultRowHeight="14.4"/>
  <cols>
    <col min="1" max="1" width="30.77734375" customWidth="1"/>
    <col min="2" max="5" width="18" customWidth="1"/>
    <col min="6" max="7" width="15.33203125" customWidth="1"/>
    <col min="8" max="11" width="18" customWidth="1"/>
    <col min="12" max="13" width="15.33203125" customWidth="1"/>
    <col min="14" max="17" width="18" customWidth="1"/>
    <col min="18" max="19" width="15.33203125" customWidth="1"/>
    <col min="20" max="20" width="9.77734375" customWidth="1"/>
  </cols>
  <sheetData>
    <row r="1" spans="1:19" ht="22.8" customHeight="1">
      <c r="A1" s="2" t="s">
        <v>14</v>
      </c>
      <c r="C1" s="2"/>
      <c r="D1" s="2"/>
      <c r="E1" s="2"/>
      <c r="F1" s="2"/>
      <c r="G1" s="2"/>
      <c r="H1" s="2" t="s">
        <v>80</v>
      </c>
    </row>
    <row r="2" spans="1:19" ht="57" customHeight="1">
      <c r="A2" s="61" t="s">
        <v>283</v>
      </c>
      <c r="B2" s="61"/>
      <c r="C2" s="61"/>
      <c r="D2" s="61"/>
      <c r="E2" s="61"/>
      <c r="F2" s="61"/>
      <c r="G2" s="61"/>
      <c r="H2" s="61"/>
      <c r="I2" s="61"/>
      <c r="J2" s="61"/>
      <c r="K2" s="61"/>
      <c r="L2" s="61"/>
      <c r="M2" s="61"/>
      <c r="N2" s="61"/>
      <c r="O2" s="61"/>
      <c r="P2" s="61"/>
      <c r="Q2" s="61"/>
      <c r="R2" s="61"/>
      <c r="S2" s="61"/>
    </row>
    <row r="3" spans="1:19" ht="22.8" customHeight="1">
      <c r="A3" s="69"/>
      <c r="B3" s="69"/>
      <c r="C3" s="69"/>
      <c r="D3" s="69"/>
      <c r="E3" s="69"/>
      <c r="F3" s="69"/>
      <c r="G3" s="24"/>
      <c r="S3" s="14" t="s">
        <v>27</v>
      </c>
    </row>
    <row r="4" spans="1:19" ht="28.5" customHeight="1">
      <c r="A4" s="83" t="s">
        <v>284</v>
      </c>
      <c r="B4" s="83" t="s">
        <v>285</v>
      </c>
      <c r="C4" s="83"/>
      <c r="D4" s="83"/>
      <c r="E4" s="83"/>
      <c r="F4" s="83"/>
      <c r="G4" s="83"/>
      <c r="H4" s="83" t="s">
        <v>286</v>
      </c>
      <c r="I4" s="83"/>
      <c r="J4" s="83"/>
      <c r="K4" s="83"/>
      <c r="L4" s="83"/>
      <c r="M4" s="83"/>
      <c r="N4" s="83" t="s">
        <v>287</v>
      </c>
      <c r="O4" s="83"/>
      <c r="P4" s="83"/>
      <c r="Q4" s="83"/>
      <c r="R4" s="83"/>
      <c r="S4" s="83"/>
    </row>
    <row r="5" spans="1:19" ht="28.5" customHeight="1">
      <c r="A5" s="83"/>
      <c r="B5" s="83" t="s">
        <v>288</v>
      </c>
      <c r="C5" s="83" t="s">
        <v>289</v>
      </c>
      <c r="D5" s="83" t="s">
        <v>290</v>
      </c>
      <c r="E5" s="83"/>
      <c r="F5" s="83"/>
      <c r="G5" s="83" t="s">
        <v>257</v>
      </c>
      <c r="H5" s="83" t="s">
        <v>288</v>
      </c>
      <c r="I5" s="83" t="s">
        <v>289</v>
      </c>
      <c r="J5" s="83" t="s">
        <v>290</v>
      </c>
      <c r="K5" s="83"/>
      <c r="L5" s="83"/>
      <c r="M5" s="83" t="s">
        <v>257</v>
      </c>
      <c r="N5" s="83" t="s">
        <v>288</v>
      </c>
      <c r="O5" s="83" t="s">
        <v>289</v>
      </c>
      <c r="P5" s="83" t="s">
        <v>290</v>
      </c>
      <c r="Q5" s="83"/>
      <c r="R5" s="83"/>
      <c r="S5" s="83" t="s">
        <v>257</v>
      </c>
    </row>
    <row r="6" spans="1:19" ht="34.200000000000003" customHeight="1">
      <c r="A6" s="83"/>
      <c r="B6" s="83"/>
      <c r="C6" s="83"/>
      <c r="D6" s="25" t="s">
        <v>86</v>
      </c>
      <c r="E6" s="25" t="s">
        <v>291</v>
      </c>
      <c r="F6" s="25" t="s">
        <v>267</v>
      </c>
      <c r="G6" s="83"/>
      <c r="H6" s="83"/>
      <c r="I6" s="83"/>
      <c r="J6" s="25" t="s">
        <v>86</v>
      </c>
      <c r="K6" s="25" t="s">
        <v>291</v>
      </c>
      <c r="L6" s="25" t="s">
        <v>267</v>
      </c>
      <c r="M6" s="83"/>
      <c r="N6" s="83"/>
      <c r="O6" s="83"/>
      <c r="P6" s="25" t="s">
        <v>86</v>
      </c>
      <c r="Q6" s="25" t="s">
        <v>291</v>
      </c>
      <c r="R6" s="25" t="s">
        <v>267</v>
      </c>
      <c r="S6" s="83"/>
    </row>
    <row r="7" spans="1:19" ht="34.200000000000003" customHeight="1">
      <c r="A7" s="26" t="s">
        <v>292</v>
      </c>
      <c r="B7" s="53">
        <v>32</v>
      </c>
      <c r="C7" s="54">
        <v>10</v>
      </c>
      <c r="D7" s="53">
        <v>7</v>
      </c>
      <c r="E7" s="54">
        <v>0</v>
      </c>
      <c r="F7" s="54">
        <v>7</v>
      </c>
      <c r="G7" s="54">
        <v>15</v>
      </c>
      <c r="H7" s="53">
        <v>3.59</v>
      </c>
      <c r="I7" s="54">
        <v>0</v>
      </c>
      <c r="J7" s="53">
        <v>3.45</v>
      </c>
      <c r="K7" s="54">
        <v>0</v>
      </c>
      <c r="L7" s="54">
        <v>3.45</v>
      </c>
      <c r="M7" s="54">
        <v>0.13</v>
      </c>
      <c r="N7" s="53">
        <v>32</v>
      </c>
      <c r="O7" s="54">
        <v>10</v>
      </c>
      <c r="P7" s="53">
        <v>7</v>
      </c>
      <c r="Q7" s="54">
        <v>0</v>
      </c>
      <c r="R7" s="54">
        <v>7</v>
      </c>
      <c r="S7" s="54">
        <v>15</v>
      </c>
    </row>
    <row r="8" spans="1:19" s="59" customFormat="1" ht="34.200000000000003" customHeight="1">
      <c r="A8" s="26" t="s">
        <v>659</v>
      </c>
      <c r="B8" s="53">
        <v>1.2</v>
      </c>
      <c r="C8" s="54">
        <v>0</v>
      </c>
      <c r="D8" s="53">
        <v>0.7</v>
      </c>
      <c r="E8" s="54">
        <v>0</v>
      </c>
      <c r="F8" s="54">
        <v>0.7</v>
      </c>
      <c r="G8" s="54">
        <v>0.5</v>
      </c>
      <c r="H8" s="53">
        <v>0.35</v>
      </c>
      <c r="I8" s="54">
        <v>0</v>
      </c>
      <c r="J8" s="53">
        <v>0.35</v>
      </c>
      <c r="K8" s="54">
        <v>0</v>
      </c>
      <c r="L8" s="54">
        <v>0.35</v>
      </c>
      <c r="M8" s="54">
        <v>0</v>
      </c>
      <c r="N8" s="53">
        <v>0</v>
      </c>
      <c r="O8" s="54">
        <v>0</v>
      </c>
      <c r="P8" s="53">
        <v>0</v>
      </c>
      <c r="Q8" s="54">
        <v>0</v>
      </c>
      <c r="R8" s="54">
        <v>0</v>
      </c>
      <c r="S8" s="54">
        <v>0</v>
      </c>
    </row>
    <row r="9" spans="1:19" s="59" customFormat="1" ht="34.200000000000003" customHeight="1">
      <c r="A9" s="26" t="s">
        <v>660</v>
      </c>
      <c r="B9" s="53">
        <v>51.5</v>
      </c>
      <c r="C9" s="54">
        <v>0</v>
      </c>
      <c r="D9" s="53">
        <v>14.5</v>
      </c>
      <c r="E9" s="54">
        <v>0</v>
      </c>
      <c r="F9" s="54">
        <v>14.5</v>
      </c>
      <c r="G9" s="54">
        <v>37</v>
      </c>
      <c r="H9" s="53">
        <v>31.45</v>
      </c>
      <c r="I9" s="54">
        <v>0</v>
      </c>
      <c r="J9" s="53">
        <v>14.34</v>
      </c>
      <c r="K9" s="54">
        <v>0</v>
      </c>
      <c r="L9" s="54">
        <v>14.34</v>
      </c>
      <c r="M9" s="54">
        <v>17.11</v>
      </c>
      <c r="N9" s="53">
        <v>0</v>
      </c>
      <c r="O9" s="54">
        <v>0</v>
      </c>
      <c r="P9" s="53">
        <v>0</v>
      </c>
      <c r="Q9" s="54">
        <v>0</v>
      </c>
      <c r="R9" s="54">
        <v>0</v>
      </c>
      <c r="S9" s="54">
        <v>0</v>
      </c>
    </row>
    <row r="10" spans="1:19" ht="34.200000000000003" customHeight="1">
      <c r="A10" s="26" t="s">
        <v>293</v>
      </c>
      <c r="B10" s="53">
        <v>0.2</v>
      </c>
      <c r="C10" s="54">
        <v>0</v>
      </c>
      <c r="D10" s="53">
        <v>0</v>
      </c>
      <c r="E10" s="54">
        <v>0</v>
      </c>
      <c r="F10" s="54">
        <v>0</v>
      </c>
      <c r="G10" s="54">
        <v>0.2</v>
      </c>
      <c r="H10" s="53">
        <v>0</v>
      </c>
      <c r="I10" s="54">
        <v>0</v>
      </c>
      <c r="J10" s="53">
        <v>0</v>
      </c>
      <c r="K10" s="54">
        <v>0</v>
      </c>
      <c r="L10" s="54">
        <v>0</v>
      </c>
      <c r="M10" s="54">
        <v>0</v>
      </c>
      <c r="N10" s="53">
        <v>0.2</v>
      </c>
      <c r="O10" s="54">
        <v>0</v>
      </c>
      <c r="P10" s="53">
        <v>0</v>
      </c>
      <c r="Q10" s="54">
        <v>0</v>
      </c>
      <c r="R10" s="54">
        <v>0</v>
      </c>
      <c r="S10" s="54">
        <v>0.2</v>
      </c>
    </row>
    <row r="11" spans="1:19" ht="33.6" customHeight="1">
      <c r="A11" s="68" t="s">
        <v>661</v>
      </c>
      <c r="B11" s="68"/>
      <c r="C11" s="68"/>
      <c r="D11" s="68"/>
      <c r="E11" s="68"/>
      <c r="F11" s="68"/>
      <c r="G11" s="68"/>
      <c r="H11" s="68"/>
      <c r="I11" s="68"/>
      <c r="J11" s="68"/>
      <c r="K11" s="68"/>
      <c r="L11" s="68"/>
      <c r="M11" s="68"/>
      <c r="N11" s="68"/>
      <c r="O11" s="68"/>
      <c r="P11" s="68"/>
      <c r="Q11" s="68"/>
      <c r="R11" s="68"/>
      <c r="S11" s="68"/>
    </row>
  </sheetData>
  <mergeCells count="19">
    <mergeCell ref="A2:S2"/>
    <mergeCell ref="A3:F3"/>
    <mergeCell ref="B4:G4"/>
    <mergeCell ref="H4:M4"/>
    <mergeCell ref="N4:S4"/>
    <mergeCell ref="D5:F5"/>
    <mergeCell ref="J5:L5"/>
    <mergeCell ref="P5:R5"/>
    <mergeCell ref="A11:S11"/>
    <mergeCell ref="A4:A6"/>
    <mergeCell ref="B5:B6"/>
    <mergeCell ref="C5:C6"/>
    <mergeCell ref="G5:G6"/>
    <mergeCell ref="H5:H6"/>
    <mergeCell ref="I5:I6"/>
    <mergeCell ref="M5:M6"/>
    <mergeCell ref="N5:N6"/>
    <mergeCell ref="O5:O6"/>
    <mergeCell ref="S5:S6"/>
  </mergeCells>
  <phoneticPr fontId="12" type="noConversion"/>
  <pageMargins left="0.75" right="0.75" top="0.268999993801117" bottom="0.268999993801117" header="0" footer="0"/>
  <pageSetup paperSize="9" pageOrder="overThenDown" orientation="portrait"/>
</worksheet>
</file>

<file path=xl/worksheets/sheet9.xml><?xml version="1.0" encoding="utf-8"?>
<worksheet xmlns="http://schemas.openxmlformats.org/spreadsheetml/2006/main" xmlns:r="http://schemas.openxmlformats.org/officeDocument/2006/relationships">
  <dimension ref="A1:E9"/>
  <sheetViews>
    <sheetView workbookViewId="0">
      <selection activeCell="A9" sqref="A9"/>
    </sheetView>
  </sheetViews>
  <sheetFormatPr defaultColWidth="9.77734375" defaultRowHeight="14.4"/>
  <cols>
    <col min="1" max="1" width="15.33203125" customWidth="1"/>
    <col min="2" max="2" width="41" customWidth="1"/>
    <col min="3" max="5" width="25.6640625" customWidth="1"/>
    <col min="6" max="6" width="9.77734375" customWidth="1"/>
  </cols>
  <sheetData>
    <row r="1" spans="1:5" ht="22.8" customHeight="1">
      <c r="A1" s="2" t="s">
        <v>208</v>
      </c>
      <c r="B1" s="2"/>
      <c r="C1" s="2"/>
      <c r="D1" s="2"/>
      <c r="E1" s="2" t="s">
        <v>80</v>
      </c>
    </row>
    <row r="2" spans="1:5" ht="57" customHeight="1">
      <c r="A2" s="61" t="s">
        <v>294</v>
      </c>
      <c r="B2" s="61"/>
      <c r="C2" s="61"/>
      <c r="D2" s="61"/>
      <c r="E2" s="61"/>
    </row>
    <row r="3" spans="1:5" ht="22.8" customHeight="1">
      <c r="A3" s="69"/>
      <c r="B3" s="69"/>
      <c r="C3" s="69"/>
      <c r="D3" s="2"/>
      <c r="E3" s="18" t="s">
        <v>27</v>
      </c>
    </row>
    <row r="4" spans="1:5" ht="28.5" customHeight="1">
      <c r="A4" s="67" t="s">
        <v>109</v>
      </c>
      <c r="B4" s="67" t="s">
        <v>110</v>
      </c>
      <c r="C4" s="67" t="s">
        <v>295</v>
      </c>
      <c r="D4" s="67"/>
      <c r="E4" s="67"/>
    </row>
    <row r="5" spans="1:5" ht="28.5" customHeight="1">
      <c r="A5" s="67"/>
      <c r="B5" s="67"/>
      <c r="C5" s="3" t="s">
        <v>84</v>
      </c>
      <c r="D5" s="3" t="s">
        <v>111</v>
      </c>
      <c r="E5" s="3" t="s">
        <v>112</v>
      </c>
    </row>
    <row r="6" spans="1:5" s="33" customFormat="1" ht="34.200000000000003" customHeight="1">
      <c r="A6" s="7" t="s">
        <v>296</v>
      </c>
      <c r="B6" s="7" t="s">
        <v>296</v>
      </c>
      <c r="C6" s="12">
        <v>0</v>
      </c>
      <c r="D6" s="51">
        <v>0</v>
      </c>
      <c r="E6" s="51">
        <v>0</v>
      </c>
    </row>
    <row r="7" spans="1:5" s="33" customFormat="1" ht="34.200000000000003" customHeight="1">
      <c r="A7" s="7"/>
      <c r="B7" s="37" t="s">
        <v>205</v>
      </c>
      <c r="C7" s="12">
        <v>0</v>
      </c>
      <c r="D7" s="12">
        <v>0</v>
      </c>
      <c r="E7" s="12">
        <v>0</v>
      </c>
    </row>
    <row r="8" spans="1:5" ht="17.399999999999999" customHeight="1">
      <c r="A8" s="68" t="s">
        <v>297</v>
      </c>
      <c r="B8" s="68"/>
      <c r="C8" s="68"/>
      <c r="D8" s="68"/>
      <c r="E8" s="68"/>
    </row>
    <row r="9" spans="1:5">
      <c r="A9" s="23" t="s">
        <v>658</v>
      </c>
    </row>
  </sheetData>
  <mergeCells count="6">
    <mergeCell ref="A2:E2"/>
    <mergeCell ref="A3:C3"/>
    <mergeCell ref="C4:E4"/>
    <mergeCell ref="A8:E8"/>
    <mergeCell ref="A4:A5"/>
    <mergeCell ref="B4:B5"/>
  </mergeCells>
  <phoneticPr fontId="12" type="noConversion"/>
  <pageMargins left="0.75" right="0.75" top="0.268999993801117" bottom="0.268999993801117" header="0" footer="0"/>
  <pageSetup paperSize="9"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目录</vt:lpstr>
      <vt:lpstr>1收支总表</vt:lpstr>
      <vt:lpstr>2收入总表</vt:lpstr>
      <vt:lpstr>3支出总表</vt:lpstr>
      <vt:lpstr>4财拨总表</vt:lpstr>
      <vt:lpstr>5一般预算支出</vt:lpstr>
      <vt:lpstr>6基本支出</vt:lpstr>
      <vt:lpstr>7三公</vt:lpstr>
      <vt:lpstr>8政府性基金</vt:lpstr>
      <vt:lpstr>9国有资本经营预算</vt:lpstr>
      <vt:lpstr>10部门项目支出</vt:lpstr>
      <vt:lpstr>11项目绩效目标表</vt:lpstr>
      <vt:lpstr>12政府采购预算表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常丽(拟稿)</cp:lastModifiedBy>
  <cp:lastPrinted>2024-07-04T02:58:21Z</cp:lastPrinted>
  <dcterms:created xsi:type="dcterms:W3CDTF">2023-01-29T02:31:00Z</dcterms:created>
  <dcterms:modified xsi:type="dcterms:W3CDTF">2024-09-12T07:50:34Z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43F88FE8F90B436DAAB342626B868C49</vt:lpwstr>
  </property>
  <property fmtid="{D5CDD505-2E9C-101B-9397-08002B2CF9AE}" pid="3" name="KSOProductBuildVer">
    <vt:lpwstr>2052-11.8.2.8621</vt:lpwstr>
  </property>
</Properties>
</file>